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20" windowWidth="16260" windowHeight="4212"/>
  </bookViews>
  <sheets>
    <sheet name="Поступления за передержку" sheetId="2" r:id="rId1"/>
    <sheet name="Долг за передержку" sheetId="4" r:id="rId2"/>
    <sheet name="Разовые поступления_Расход" sheetId="5" r:id="rId3"/>
  </sheets>
  <definedNames>
    <definedName name="_xlnm._FilterDatabase" localSheetId="1" hidden="1">'Долг за передержку'!$A$2:$E$10</definedName>
  </definedNames>
  <calcPr calcId="145621"/>
</workbook>
</file>

<file path=xl/calcChain.xml><?xml version="1.0" encoding="utf-8"?>
<calcChain xmlns="http://schemas.openxmlformats.org/spreadsheetml/2006/main">
  <c r="E197" i="4" l="1"/>
  <c r="E207" i="4" l="1"/>
  <c r="E208" i="4" s="1"/>
  <c r="E198" i="4" l="1"/>
  <c r="AZ12" i="2"/>
  <c r="AZ13" i="2" s="1"/>
  <c r="AX12" i="2"/>
  <c r="AX13" i="2"/>
  <c r="AV12" i="2"/>
  <c r="AV13" i="2" s="1"/>
  <c r="E188" i="4"/>
  <c r="E189" i="4" s="1"/>
  <c r="E149" i="4"/>
  <c r="D51" i="5"/>
  <c r="E179" i="4"/>
  <c r="E180" i="4"/>
  <c r="AT12" i="2"/>
  <c r="AT13" i="2"/>
  <c r="E170" i="4"/>
  <c r="E171" i="4"/>
  <c r="AR12" i="2"/>
  <c r="AR13" i="2"/>
  <c r="E160" i="4"/>
  <c r="E161" i="4"/>
  <c r="AP12" i="2"/>
  <c r="AP13" i="2"/>
  <c r="AN12" i="2"/>
  <c r="AN13" i="2"/>
  <c r="E150" i="4"/>
  <c r="E139" i="4"/>
  <c r="E140" i="4"/>
  <c r="AL12" i="2"/>
  <c r="AL13" i="2"/>
  <c r="J51" i="5"/>
  <c r="G51" i="5" s="1"/>
  <c r="E121" i="4"/>
  <c r="E122" i="4"/>
  <c r="E130" i="4"/>
  <c r="E131" i="4"/>
  <c r="AJ12" i="2"/>
  <c r="AJ13" i="2"/>
  <c r="E112" i="4"/>
  <c r="E113" i="4"/>
  <c r="E103" i="4"/>
  <c r="E104" i="4"/>
  <c r="AH12" i="2"/>
  <c r="AH13" i="2"/>
  <c r="AF12" i="2"/>
  <c r="AF13" i="2"/>
  <c r="E93" i="4"/>
  <c r="J104" i="4"/>
  <c r="J92" i="4"/>
  <c r="E94" i="4"/>
  <c r="AD12" i="2"/>
  <c r="AD13" i="2"/>
  <c r="T12" i="2"/>
  <c r="T13" i="2"/>
  <c r="V12" i="2"/>
  <c r="V13" i="2"/>
  <c r="X12" i="2"/>
  <c r="X13" i="2"/>
  <c r="Z12" i="2"/>
  <c r="Z13" i="2"/>
  <c r="AB12" i="2"/>
  <c r="AB13" i="2"/>
  <c r="P12" i="2"/>
  <c r="P13" i="2"/>
  <c r="N12" i="2"/>
  <c r="N13" i="2"/>
  <c r="L12" i="2"/>
  <c r="L13" i="2"/>
  <c r="J12" i="2"/>
  <c r="J13" i="2"/>
  <c r="R12" i="2"/>
  <c r="R13" i="2"/>
  <c r="H12" i="2"/>
  <c r="H13" i="2"/>
  <c r="F12" i="2"/>
  <c r="F13" i="2"/>
</calcChain>
</file>

<file path=xl/comments1.xml><?xml version="1.0" encoding="utf-8"?>
<comments xmlns="http://schemas.openxmlformats.org/spreadsheetml/2006/main">
  <authors>
    <author>Сотрудник</author>
    <author>Vasilsa</author>
  </authors>
  <commentList>
    <comment ref="AN6" authorId="0">
      <text>
        <r>
          <rPr>
            <b/>
            <sz val="9"/>
            <color indexed="81"/>
            <rFont val="Tahoma"/>
            <family val="2"/>
            <charset val="204"/>
          </rPr>
          <t>с карты *9732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6" authorId="0">
      <text>
        <r>
          <rPr>
            <b/>
            <sz val="9"/>
            <color indexed="81"/>
            <rFont val="Tahoma"/>
            <family val="2"/>
            <charset val="204"/>
          </rPr>
          <t>с карты *9732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R6" authorId="0">
      <text>
        <r>
          <rPr>
            <b/>
            <sz val="9"/>
            <color indexed="81"/>
            <rFont val="Tahoma"/>
            <family val="2"/>
            <charset val="204"/>
          </rPr>
          <t>с карты *9732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" authorId="1">
      <text>
        <r>
          <rPr>
            <b/>
            <sz val="9"/>
            <color indexed="81"/>
            <rFont val="Tahoma"/>
            <family val="2"/>
            <charset val="204"/>
          </rPr>
          <t>*9732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<sst xmlns="http://schemas.openxmlformats.org/spreadsheetml/2006/main" count="736" uniqueCount="231">
  <si>
    <t>январь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</si>
  <si>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</si>
  <si>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</si>
  <si>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</si>
  <si>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</si>
  <si>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</si>
  <si>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</si>
  <si>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</si>
  <si>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</si>
  <si>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</si>
  <si>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</si>
  <si>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Постоянные Фин. Кураторы на передержку</t>
  </si>
  <si>
    <t>п/п</t>
  </si>
  <si>
    <t xml:space="preserve">имя </t>
  </si>
  <si>
    <t>Сумма, Руб.</t>
  </si>
  <si>
    <t>счет</t>
  </si>
  <si>
    <t>дата перевода</t>
  </si>
  <si>
    <t>СБ</t>
  </si>
  <si>
    <t>Гаврюша (Оля)</t>
  </si>
  <si>
    <t>IrinaKa2</t>
  </si>
  <si>
    <t>Веда</t>
  </si>
  <si>
    <t>Okzana</t>
  </si>
  <si>
    <t>Rumos</t>
  </si>
  <si>
    <t>Ирина Дивакова</t>
  </si>
  <si>
    <t>Kat77</t>
  </si>
  <si>
    <t>ИТОГО:</t>
  </si>
  <si>
    <t>Сбер</t>
  </si>
  <si>
    <t>Гаврюша</t>
  </si>
  <si>
    <t>RUMOS</t>
  </si>
  <si>
    <t>Орешкина</t>
  </si>
  <si>
    <t>Kat 77</t>
  </si>
  <si>
    <t>сумма</t>
  </si>
  <si>
    <t>1050р(февраль)</t>
  </si>
  <si>
    <t>2000р(февраль)</t>
  </si>
  <si>
    <t>1000р(500-фев+500-март)</t>
  </si>
  <si>
    <t>1000р(февраль)</t>
  </si>
  <si>
    <t>500р(февраль)</t>
  </si>
  <si>
    <t>600р(февраль)</t>
  </si>
  <si>
    <t>1010р(февраль)</t>
  </si>
  <si>
    <t>2000р(март)</t>
  </si>
  <si>
    <t>1050р(март)</t>
  </si>
  <si>
    <t>500р(март)</t>
  </si>
  <si>
    <t>1000р(март)</t>
  </si>
  <si>
    <t>1010р(март)</t>
  </si>
  <si>
    <t>1050р(апрель)</t>
  </si>
  <si>
    <t>2000р(апрель)</t>
  </si>
  <si>
    <t>500р(апрель)</t>
  </si>
  <si>
    <t>1000р(апрель)</t>
  </si>
  <si>
    <t>500р(май)</t>
  </si>
  <si>
    <t xml:space="preserve">Дата поступления </t>
  </si>
  <si>
    <t>от кого</t>
  </si>
  <si>
    <t>сумма поступения/за месяц</t>
  </si>
  <si>
    <t>1010р апрель</t>
  </si>
  <si>
    <t>900р (март)</t>
  </si>
  <si>
    <t>1010р(май)</t>
  </si>
  <si>
    <t xml:space="preserve">июнь </t>
  </si>
  <si>
    <t>2000р(май)</t>
  </si>
  <si>
    <t>1010р(июнь)</t>
  </si>
  <si>
    <t>1000р(май)</t>
  </si>
  <si>
    <t>500р(июнь)</t>
  </si>
  <si>
    <t>2000р(июнь)</t>
  </si>
  <si>
    <t>1000р (май, июнь)</t>
  </si>
  <si>
    <t>1000р(июнь)</t>
  </si>
  <si>
    <t>1000р(июль)</t>
  </si>
  <si>
    <t>1000р(август)</t>
  </si>
  <si>
    <t>500р(июль)</t>
  </si>
  <si>
    <t>Irina Ka</t>
  </si>
  <si>
    <t>2000р(июль)</t>
  </si>
  <si>
    <t>500р(август)</t>
  </si>
  <si>
    <t>2000р(август)</t>
  </si>
  <si>
    <t>1010р(сентябрь)</t>
  </si>
  <si>
    <t>500р(сентябрь)</t>
  </si>
  <si>
    <t>1000р(сентябрь)</t>
  </si>
  <si>
    <t>2000р(сентябрь)</t>
  </si>
  <si>
    <t>1010р(октябрь)</t>
  </si>
  <si>
    <t>500р(октябрь)</t>
  </si>
  <si>
    <t>1000р(октябрь)</t>
  </si>
  <si>
    <t>2000р(октябрь)</t>
  </si>
  <si>
    <t>1010р(ноябрь)</t>
  </si>
  <si>
    <t>500р(ноябрь)</t>
  </si>
  <si>
    <t>1000р(ноябрь)</t>
  </si>
  <si>
    <t>2000р(ноябрь)</t>
  </si>
  <si>
    <t>1000р(декабрь)</t>
  </si>
  <si>
    <t>500р(декабрь)</t>
  </si>
  <si>
    <t>2000р(декабрь)</t>
  </si>
  <si>
    <t>500р(январь)</t>
  </si>
  <si>
    <t>1010р(январь)</t>
  </si>
  <si>
    <t>Расход:</t>
  </si>
  <si>
    <t>2000р(январь)</t>
  </si>
  <si>
    <t>оплата передержки за февраль 2014</t>
  </si>
  <si>
    <t>оплата передержки за март 2014</t>
  </si>
  <si>
    <t>оплата передержки за апрель 2014</t>
  </si>
  <si>
    <t>оплата передержки за май 2014</t>
  </si>
  <si>
    <t>оплата передержки за июнь 2014</t>
  </si>
  <si>
    <t>оплата передержки за июль 2014</t>
  </si>
  <si>
    <t>оплата передержки за август 2014</t>
  </si>
  <si>
    <t>оплата передержки за сентябрь 2014</t>
  </si>
  <si>
    <t>оплата передержки за октябрь 2014</t>
  </si>
  <si>
    <t>оплата передержки за ноябрь 2014</t>
  </si>
  <si>
    <t>оплата передержки за декабрь 2014</t>
  </si>
  <si>
    <t>оплата передержки за январь 2015</t>
  </si>
  <si>
    <t>new СБ</t>
  </si>
  <si>
    <t>оплата передержки за февраль 2015</t>
  </si>
  <si>
    <t>Долг за 2014г - янв. 2015г.:</t>
  </si>
  <si>
    <t xml:space="preserve">Веда </t>
  </si>
  <si>
    <t>Долг за февраль:</t>
  </si>
  <si>
    <t>СБ *7401</t>
  </si>
  <si>
    <t>СБ *2985</t>
  </si>
  <si>
    <t>СБ *5817</t>
  </si>
  <si>
    <t>СБ *2424</t>
  </si>
  <si>
    <t>оплата передержки за март 2015</t>
  </si>
  <si>
    <t>Долг за март:</t>
  </si>
  <si>
    <t>оплата передержки за апрель 2015</t>
  </si>
  <si>
    <t>Долг за апрель:</t>
  </si>
  <si>
    <t>Долг за май:</t>
  </si>
  <si>
    <t>Поступления</t>
  </si>
  <si>
    <t>Расход</t>
  </si>
  <si>
    <t>дата платежа</t>
  </si>
  <si>
    <t>Примечание</t>
  </si>
  <si>
    <t>наименование услуги/лекарства</t>
  </si>
  <si>
    <t>Koira</t>
  </si>
  <si>
    <t>наличные</t>
  </si>
  <si>
    <t>Рентген, две проекции Айболит и К</t>
  </si>
  <si>
    <t>Ольга В</t>
  </si>
  <si>
    <t>Первичная консультация и осмотр у доктора Воронцова</t>
  </si>
  <si>
    <t>Деми</t>
  </si>
  <si>
    <t>Наркоз</t>
  </si>
  <si>
    <t>Лерчик</t>
  </si>
  <si>
    <t>Рентген три проекции</t>
  </si>
  <si>
    <t>Терафлекс Адванс</t>
  </si>
  <si>
    <t>Тетрис</t>
  </si>
  <si>
    <t>Операция TPLO R колена + наркоз</t>
  </si>
  <si>
    <t>Светлана Моисеева</t>
  </si>
  <si>
    <t>установка внутривенного катетора</t>
  </si>
  <si>
    <t>Vasilisa</t>
  </si>
  <si>
    <t>Рентген снимки две проекции</t>
  </si>
  <si>
    <t>Радухин</t>
  </si>
  <si>
    <t>чистка зубного камня</t>
  </si>
  <si>
    <t xml:space="preserve"> Mariyana</t>
  </si>
  <si>
    <t>Qiwi</t>
  </si>
  <si>
    <t>медецинские препараты (растворы)</t>
  </si>
  <si>
    <t>Ирина IBS</t>
  </si>
  <si>
    <t>Цефтриаксон (антибиотик)</t>
  </si>
  <si>
    <t>Анюточка</t>
  </si>
  <si>
    <t>передержка  с 23 по 31 января</t>
  </si>
  <si>
    <t>Gohik</t>
  </si>
  <si>
    <t>глистогонка</t>
  </si>
  <si>
    <t>Морячка</t>
  </si>
  <si>
    <t>повторная консультация у доктора Воронцова</t>
  </si>
  <si>
    <t>Людмила</t>
  </si>
  <si>
    <t>передала Koira</t>
  </si>
  <si>
    <t>Рентген колена</t>
  </si>
  <si>
    <t>Ляна Сидоренко</t>
  </si>
  <si>
    <t>перевела Katya</t>
  </si>
  <si>
    <t>вакцинация</t>
  </si>
  <si>
    <t>общая СБ</t>
  </si>
  <si>
    <t>переведено на Qiwi</t>
  </si>
  <si>
    <t>Терафлекс Эдванс</t>
  </si>
  <si>
    <t>Jozejoze</t>
  </si>
  <si>
    <t>из темы вывоза собак</t>
  </si>
  <si>
    <t>Гептрал для Мэтью Б-284</t>
  </si>
  <si>
    <t>Анастасия Анатольевнна</t>
  </si>
  <si>
    <t>Обработка от блох, клещей, глистоконка, вакцинация (на трех собак Хан, Ральф, Отелло)</t>
  </si>
  <si>
    <t>Ayna</t>
  </si>
  <si>
    <t>Новотропил для Отелло Б-269</t>
  </si>
  <si>
    <t>Taniko (из темы Ларва )</t>
  </si>
  <si>
    <t>Мексидол для Отелло Б-269</t>
  </si>
  <si>
    <t>Ксения Лапина</t>
  </si>
  <si>
    <t>общая Qiwi</t>
  </si>
  <si>
    <t>Лазикс, Дексаметазол, Мексидол для Отелло Б-269</t>
  </si>
  <si>
    <t>аленка к (Кускова Елена)</t>
  </si>
  <si>
    <t>Расходы на Фаню Б-278 (вет. Паспорт, поводок, ошейник)</t>
  </si>
  <si>
    <t>тетрис</t>
  </si>
  <si>
    <t>оплата долга за передержку 2014г., янв. 2015г.</t>
  </si>
  <si>
    <t>Нелли 529 от Оли</t>
  </si>
  <si>
    <t>Трококсил 75 для Гектора Б-274 http://vao-priut.org/forum/geraklu-nuzhna-pomoshch-dlya-diagnostiki-i-lecheniya?page=8</t>
  </si>
  <si>
    <t>Антонина</t>
  </si>
  <si>
    <t>долг за передержку за февраль 2015</t>
  </si>
  <si>
    <t>долг за передержку за март 2015</t>
  </si>
  <si>
    <t>Анна1705</t>
  </si>
  <si>
    <t>долг за передержку за апрель 2015</t>
  </si>
  <si>
    <t>Ханова Светлана</t>
  </si>
  <si>
    <t>Терафлекс Хану</t>
  </si>
  <si>
    <t>Гусева Евгения</t>
  </si>
  <si>
    <t>долг за передержку за май 2015</t>
  </si>
  <si>
    <t>Светлана</t>
  </si>
  <si>
    <t>Анютка</t>
  </si>
  <si>
    <t>переведено на СБ</t>
  </si>
  <si>
    <t>Мария Игоревна</t>
  </si>
  <si>
    <t>Xalf</t>
  </si>
  <si>
    <t>MapВик</t>
  </si>
  <si>
    <t>07.03.1015</t>
  </si>
  <si>
    <t>Lorik76</t>
  </si>
  <si>
    <t>Сумма разовых поспуплений:</t>
  </si>
  <si>
    <t>Остаток:</t>
  </si>
  <si>
    <t>РУБ.</t>
  </si>
  <si>
    <t>Итого израсходованно:</t>
  </si>
  <si>
    <t>Глистогонка и вакцинация</t>
  </si>
  <si>
    <t>за глистогонку и вакцинацию</t>
  </si>
  <si>
    <t>июнь</t>
  </si>
  <si>
    <t>долг за передержку за июнь 2015</t>
  </si>
  <si>
    <t>Alfa</t>
  </si>
  <si>
    <t>Долг за июнь:</t>
  </si>
  <si>
    <t>оплата передержки за май 2015</t>
  </si>
  <si>
    <t>оплата передержки за июнь 2015</t>
  </si>
  <si>
    <t>оплата передержки за июль 2015</t>
  </si>
  <si>
    <t>Долг за июль:</t>
  </si>
  <si>
    <t>Наталья</t>
  </si>
  <si>
    <t>СБ *4912</t>
  </si>
  <si>
    <t>Долг за август:</t>
  </si>
  <si>
    <t>оплата передержки за август 2015</t>
  </si>
  <si>
    <t>долг за передержку за август 2015</t>
  </si>
  <si>
    <t>Сумма/мес., Руб.</t>
  </si>
  <si>
    <t>оплата передержки за сентябрь 2015</t>
  </si>
  <si>
    <t>Долг за сентябрь:</t>
  </si>
  <si>
    <t>долг за передержку за сентябрь 2015</t>
  </si>
  <si>
    <t>Орешкина (Екатерина)</t>
  </si>
  <si>
    <t>оплата передержки за октябрь 2015</t>
  </si>
  <si>
    <t>Долг за октябрь:</t>
  </si>
  <si>
    <t>долг за передержку за октябрь 2015</t>
  </si>
  <si>
    <t>Долг за ноябрь:</t>
  </si>
  <si>
    <t>оплата передержки за ноябрь 2015</t>
  </si>
  <si>
    <t>долг за передержку за ноябрь 2015</t>
  </si>
  <si>
    <t>долг за передержку за декабрь 2015</t>
  </si>
  <si>
    <t>18.13.2015</t>
  </si>
  <si>
    <t>Долг за декабрь:</t>
  </si>
  <si>
    <t>СБ *1853, *9732</t>
  </si>
  <si>
    <t>оплата передержки за декабрь 2015</t>
  </si>
  <si>
    <t>долг за передержку за январь 2015</t>
  </si>
  <si>
    <t>Долг за январь:</t>
  </si>
  <si>
    <t>Долг: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</si>
</sst>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8.8000000000000007"/>
      <color rgb="FF191A1C"/>
      <name val="Verdan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.8000000000000007"/>
      <color rgb="FF191A1C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.8000000000000007"/>
      <name val="Verdana"/>
      <family val="2"/>
      <charset val="204"/>
    </font>
    <font>
      <b/>
      <sz val="16"/>
      <color rgb="FF0070C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42">
    <xf numFmtId="0" fontId="0" fillId="0" borderId="0" xfId="0"/>
    <xf numFmtId="4" fontId="0" fillId="0" borderId="0" xfId="0" applyNumberFormat="1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0" fillId="0" borderId="1" xfId="0" applyNumberFormat="1" applyBorder="1"/>
    <xf numFmtId="4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1" xfId="1" applyFill="1" applyBorder="1"/>
    <xf numFmtId="0" fontId="3" fillId="0" borderId="5" xfId="1" applyFill="1" applyBorder="1"/>
    <xf numFmtId="14" fontId="0" fillId="4" borderId="1" xfId="0" applyNumberFormat="1" applyFill="1" applyBorder="1"/>
    <xf numFmtId="0" fontId="0" fillId="4" borderId="1" xfId="0" applyFill="1" applyBorder="1"/>
    <xf numFmtId="4" fontId="0" fillId="4" borderId="1" xfId="0" applyNumberFormat="1" applyFill="1" applyBorder="1"/>
    <xf numFmtId="0" fontId="4" fillId="0" borderId="1" xfId="0" applyFont="1" applyBorder="1"/>
    <xf numFmtId="0" fontId="0" fillId="4" borderId="4" xfId="0" applyFill="1" applyBorder="1"/>
    <xf numFmtId="4" fontId="7" fillId="0" borderId="0" xfId="0" applyNumberFormat="1" applyFont="1"/>
    <xf numFmtId="4" fontId="5" fillId="0" borderId="0" xfId="0" applyNumberFormat="1" applyFont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0" fillId="3" borderId="10" xfId="0" applyNumberFormat="1" applyFill="1" applyBorder="1"/>
    <xf numFmtId="4" fontId="0" fillId="3" borderId="10" xfId="0" applyNumberFormat="1" applyFill="1" applyBorder="1" applyAlignment="1">
      <alignment vertical="center"/>
    </xf>
    <xf numFmtId="4" fontId="6" fillId="3" borderId="10" xfId="0" applyNumberFormat="1" applyFont="1" applyFill="1" applyBorder="1"/>
    <xf numFmtId="4" fontId="0" fillId="3" borderId="16" xfId="0" applyNumberFormat="1" applyFill="1" applyBorder="1"/>
    <xf numFmtId="0" fontId="2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0" fillId="3" borderId="20" xfId="0" applyNumberFormat="1" applyFill="1" applyBorder="1"/>
    <xf numFmtId="4" fontId="0" fillId="3" borderId="6" xfId="0" applyNumberFormat="1" applyFill="1" applyBorder="1"/>
    <xf numFmtId="4" fontId="6" fillId="3" borderId="6" xfId="0" applyNumberFormat="1" applyFont="1" applyFill="1" applyBorder="1"/>
    <xf numFmtId="4" fontId="2" fillId="0" borderId="18" xfId="0" applyNumberFormat="1" applyFont="1" applyFill="1" applyBorder="1" applyAlignment="1">
      <alignment horizontal="center"/>
    </xf>
    <xf numFmtId="4" fontId="0" fillId="3" borderId="8" xfId="0" applyNumberFormat="1" applyFill="1" applyBorder="1"/>
    <xf numFmtId="0" fontId="5" fillId="0" borderId="0" xfId="0" applyFont="1"/>
    <xf numFmtId="4" fontId="8" fillId="0" borderId="0" xfId="0" applyNumberFormat="1" applyFont="1"/>
    <xf numFmtId="4" fontId="1" fillId="3" borderId="10" xfId="0" applyNumberFormat="1" applyFont="1" applyFill="1" applyBorder="1"/>
    <xf numFmtId="0" fontId="0" fillId="4" borderId="0" xfId="0" applyFill="1"/>
    <xf numFmtId="0" fontId="0" fillId="4" borderId="3" xfId="0" applyFill="1" applyBorder="1"/>
    <xf numFmtId="16" fontId="0" fillId="4" borderId="4" xfId="0" applyNumberFormat="1" applyFill="1" applyBorder="1"/>
    <xf numFmtId="4" fontId="0" fillId="4" borderId="0" xfId="0" applyNumberFormat="1" applyFill="1"/>
    <xf numFmtId="0" fontId="0" fillId="4" borderId="1" xfId="0" applyFill="1" applyBorder="1" applyAlignment="1">
      <alignment horizontal="left"/>
    </xf>
    <xf numFmtId="4" fontId="3" fillId="4" borderId="1" xfId="1" applyNumberFormat="1" applyFill="1" applyBorder="1"/>
    <xf numFmtId="14" fontId="3" fillId="4" borderId="1" xfId="1" applyNumberFormat="1" applyFill="1" applyBorder="1"/>
    <xf numFmtId="16" fontId="0" fillId="4" borderId="1" xfId="0" applyNumberFormat="1" applyFill="1" applyBorder="1"/>
    <xf numFmtId="0" fontId="4" fillId="4" borderId="1" xfId="0" applyFont="1" applyFill="1" applyBorder="1"/>
    <xf numFmtId="14" fontId="0" fillId="4" borderId="1" xfId="0" applyNumberFormat="1" applyFont="1" applyFill="1" applyBorder="1"/>
    <xf numFmtId="0" fontId="0" fillId="4" borderId="1" xfId="0" applyFont="1" applyFill="1" applyBorder="1"/>
    <xf numFmtId="4" fontId="0" fillId="4" borderId="1" xfId="0" applyNumberFormat="1" applyFont="1" applyFill="1" applyBorder="1"/>
    <xf numFmtId="14" fontId="6" fillId="4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14" fontId="9" fillId="4" borderId="1" xfId="1" applyNumberFormat="1" applyFont="1" applyFill="1" applyBorder="1"/>
    <xf numFmtId="0" fontId="9" fillId="4" borderId="1" xfId="1" applyFont="1" applyFill="1" applyBorder="1"/>
    <xf numFmtId="4" fontId="9" fillId="4" borderId="1" xfId="1" applyNumberFormat="1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right"/>
    </xf>
    <xf numFmtId="0" fontId="10" fillId="0" borderId="0" xfId="0" applyFont="1" applyAlignment="1">
      <alignment horizontal="right"/>
    </xf>
    <xf numFmtId="4" fontId="10" fillId="0" borderId="0" xfId="0" applyNumberFormat="1" applyFont="1"/>
    <xf numFmtId="14" fontId="6" fillId="3" borderId="9" xfId="0" applyNumberFormat="1" applyFont="1" applyFill="1" applyBorder="1"/>
    <xf numFmtId="14" fontId="6" fillId="3" borderId="15" xfId="0" applyNumberFormat="1" applyFont="1" applyFill="1" applyBorder="1"/>
    <xf numFmtId="14" fontId="0" fillId="3" borderId="9" xfId="0" applyNumberFormat="1" applyFont="1" applyFill="1" applyBorder="1"/>
    <xf numFmtId="14" fontId="0" fillId="3" borderId="15" xfId="0" applyNumberFormat="1" applyFont="1" applyFill="1" applyBorder="1"/>
    <xf numFmtId="14" fontId="0" fillId="3" borderId="9" xfId="0" applyNumberFormat="1" applyFont="1" applyFill="1" applyBorder="1" applyAlignment="1">
      <alignment vertical="center"/>
    </xf>
    <xf numFmtId="14" fontId="0" fillId="3" borderId="9" xfId="0" applyNumberFormat="1" applyFont="1" applyFill="1" applyBorder="1" applyAlignment="1">
      <alignment vertical="center" wrapText="1"/>
    </xf>
    <xf numFmtId="14" fontId="0" fillId="3" borderId="7" xfId="0" applyNumberFormat="1" applyFont="1" applyFill="1" applyBorder="1"/>
    <xf numFmtId="4" fontId="2" fillId="0" borderId="1" xfId="0" applyNumberFormat="1" applyFont="1" applyBorder="1"/>
    <xf numFmtId="0" fontId="2" fillId="0" borderId="6" xfId="0" applyFont="1" applyBorder="1"/>
    <xf numFmtId="0" fontId="11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4" fontId="2" fillId="5" borderId="18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wrapText="1"/>
    </xf>
    <xf numFmtId="4" fontId="2" fillId="5" borderId="18" xfId="0" applyNumberFormat="1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14" fontId="0" fillId="2" borderId="1" xfId="0" applyNumberFormat="1" applyFill="1" applyBorder="1"/>
    <xf numFmtId="4" fontId="0" fillId="2" borderId="1" xfId="0" applyNumberForma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4" fontId="12" fillId="0" borderId="0" xfId="0" applyNumberFormat="1" applyFont="1"/>
    <xf numFmtId="14" fontId="0" fillId="3" borderId="9" xfId="0" applyNumberFormat="1" applyFill="1" applyBorder="1"/>
    <xf numFmtId="14" fontId="0" fillId="0" borderId="1" xfId="0" applyNumberFormat="1" applyBorder="1"/>
    <xf numFmtId="0" fontId="2" fillId="5" borderId="7" xfId="0" applyFont="1" applyFill="1" applyBorder="1" applyAlignment="1">
      <alignment horizontal="center" wrapText="1"/>
    </xf>
    <xf numFmtId="4" fontId="2" fillId="5" borderId="8" xfId="0" applyNumberFormat="1" applyFont="1" applyFill="1" applyBorder="1" applyAlignment="1">
      <alignment horizontal="center" wrapText="1"/>
    </xf>
    <xf numFmtId="2" fontId="0" fillId="0" borderId="0" xfId="0" applyNumberFormat="1"/>
    <xf numFmtId="2" fontId="2" fillId="0" borderId="0" xfId="0" applyNumberFormat="1" applyFont="1"/>
    <xf numFmtId="4" fontId="0" fillId="0" borderId="10" xfId="0" applyNumberFormat="1" applyBorder="1"/>
    <xf numFmtId="2" fontId="5" fillId="0" borderId="0" xfId="0" applyNumberFormat="1" applyFont="1"/>
    <xf numFmtId="2" fontId="2" fillId="5" borderId="14" xfId="0" applyNumberFormat="1" applyFont="1" applyFill="1" applyBorder="1" applyAlignment="1">
      <alignment horizontal="center" wrapText="1"/>
    </xf>
    <xf numFmtId="2" fontId="0" fillId="3" borderId="10" xfId="0" applyNumberFormat="1" applyFill="1" applyBorder="1"/>
    <xf numFmtId="4" fontId="2" fillId="5" borderId="14" xfId="0" applyNumberFormat="1" applyFont="1" applyFill="1" applyBorder="1" applyAlignment="1">
      <alignment horizontal="center" wrapText="1"/>
    </xf>
    <xf numFmtId="14" fontId="0" fillId="3" borderId="22" xfId="0" applyNumberFormat="1" applyFill="1" applyBorder="1"/>
    <xf numFmtId="14" fontId="0" fillId="2" borderId="0" xfId="0" applyNumberFormat="1" applyFill="1"/>
    <xf numFmtId="0" fontId="0" fillId="2" borderId="0" xfId="0" applyFill="1"/>
    <xf numFmtId="4" fontId="0" fillId="2" borderId="0" xfId="0" applyNumberFormat="1" applyFill="1"/>
    <xf numFmtId="2" fontId="0" fillId="3" borderId="6" xfId="0" applyNumberFormat="1" applyFill="1" applyBorder="1"/>
    <xf numFmtId="14" fontId="0" fillId="2" borderId="9" xfId="0" applyNumberFormat="1" applyFill="1" applyBorder="1"/>
    <xf numFmtId="14" fontId="0" fillId="3" borderId="7" xfId="0" applyNumberForma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/>
    <xf numFmtId="4" fontId="7" fillId="0" borderId="14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/>
    <xf numFmtId="4" fontId="0" fillId="0" borderId="18" xfId="0" applyNumberFormat="1" applyBorder="1"/>
    <xf numFmtId="0" fontId="13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4" xfId="0" applyBorder="1"/>
    <xf numFmtId="4" fontId="0" fillId="0" borderId="16" xfId="0" applyNumberFormat="1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4" fontId="0" fillId="0" borderId="27" xfId="0" applyNumberFormat="1" applyBorder="1"/>
    <xf numFmtId="0" fontId="0" fillId="0" borderId="7" xfId="0" applyBorder="1" applyAlignment="1">
      <alignment horizontal="center"/>
    </xf>
    <xf numFmtId="0" fontId="0" fillId="0" borderId="28" xfId="0" applyFill="1" applyBorder="1"/>
    <xf numFmtId="4" fontId="0" fillId="0" borderId="8" xfId="0" applyNumberFormat="1" applyBorder="1"/>
    <xf numFmtId="0" fontId="0" fillId="0" borderId="1" xfId="0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4" fontId="0" fillId="5" borderId="1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9" xfId="0" applyFill="1" applyBorder="1"/>
    <xf numFmtId="4" fontId="0" fillId="0" borderId="12" xfId="0" applyNumberFormat="1" applyBorder="1"/>
    <xf numFmtId="0" fontId="0" fillId="0" borderId="22" xfId="0" applyBorder="1" applyAlignment="1">
      <alignment horizontal="center"/>
    </xf>
    <xf numFmtId="0" fontId="0" fillId="0" borderId="30" xfId="0" applyFill="1" applyBorder="1"/>
    <xf numFmtId="4" fontId="0" fillId="0" borderId="31" xfId="0" applyNumberFormat="1" applyBorder="1"/>
    <xf numFmtId="0" fontId="0" fillId="0" borderId="24" xfId="0" applyFill="1" applyBorder="1"/>
    <xf numFmtId="0" fontId="0" fillId="0" borderId="23" xfId="0" applyFill="1" applyBorder="1"/>
    <xf numFmtId="4" fontId="0" fillId="0" borderId="14" xfId="0" applyNumberFormat="1" applyBorder="1" applyAlignment="1">
      <alignment horizontal="right"/>
    </xf>
    <xf numFmtId="0" fontId="0" fillId="0" borderId="28" xfId="0" applyBorder="1"/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0" fillId="0" borderId="5" xfId="0" applyFont="1" applyBorder="1"/>
    <xf numFmtId="4" fontId="0" fillId="0" borderId="32" xfId="0" applyNumberFormat="1" applyBorder="1"/>
    <xf numFmtId="14" fontId="0" fillId="3" borderId="5" xfId="0" applyNumberFormat="1" applyFill="1" applyBorder="1" applyAlignment="1">
      <alignment horizontal="center"/>
    </xf>
    <xf numFmtId="0" fontId="0" fillId="3" borderId="5" xfId="0" applyFill="1" applyBorder="1"/>
    <xf numFmtId="0" fontId="14" fillId="0" borderId="7" xfId="0" applyFont="1" applyBorder="1" applyAlignment="1">
      <alignment horizontal="center"/>
    </xf>
    <xf numFmtId="0" fontId="14" fillId="0" borderId="28" xfId="0" applyFont="1" applyFill="1" applyBorder="1"/>
    <xf numFmtId="4" fontId="14" fillId="0" borderId="8" xfId="0" applyNumberFormat="1" applyFont="1" applyBorder="1"/>
    <xf numFmtId="0" fontId="14" fillId="0" borderId="9" xfId="0" applyFont="1" applyBorder="1" applyAlignment="1">
      <alignment horizontal="center"/>
    </xf>
    <xf numFmtId="0" fontId="14" fillId="0" borderId="1" xfId="0" applyFont="1" applyFill="1" applyBorder="1"/>
    <xf numFmtId="4" fontId="14" fillId="0" borderId="10" xfId="0" applyNumberFormat="1" applyFont="1" applyBorder="1"/>
    <xf numFmtId="0" fontId="15" fillId="5" borderId="1" xfId="0" applyFont="1" applyFill="1" applyBorder="1"/>
    <xf numFmtId="0" fontId="6" fillId="6" borderId="1" xfId="0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/>
    <xf numFmtId="4" fontId="6" fillId="6" borderId="1" xfId="0" applyNumberFormat="1" applyFont="1" applyFill="1" applyBorder="1" applyAlignment="1">
      <alignment horizontal="right"/>
    </xf>
    <xf numFmtId="0" fontId="14" fillId="0" borderId="26" xfId="0" applyFont="1" applyFill="1" applyBorder="1"/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left"/>
    </xf>
    <xf numFmtId="4" fontId="6" fillId="0" borderId="1" xfId="0" applyNumberFormat="1" applyFont="1" applyBorder="1"/>
    <xf numFmtId="0" fontId="0" fillId="0" borderId="26" xfId="0" applyBorder="1" applyAlignment="1">
      <alignment horizontal="center"/>
    </xf>
    <xf numFmtId="4" fontId="0" fillId="0" borderId="26" xfId="0" applyNumberFormat="1" applyBorder="1"/>
    <xf numFmtId="0" fontId="0" fillId="0" borderId="13" xfId="0" applyBorder="1" applyAlignment="1">
      <alignment horizontal="center"/>
    </xf>
    <xf numFmtId="0" fontId="0" fillId="0" borderId="23" xfId="0" applyBorder="1"/>
    <xf numFmtId="4" fontId="0" fillId="0" borderId="14" xfId="0" applyNumberFormat="1" applyBorder="1"/>
    <xf numFmtId="4" fontId="0" fillId="3" borderId="1" xfId="0" applyNumberFormat="1" applyFont="1" applyFill="1" applyBorder="1" applyAlignment="1">
      <alignment horizontal="right"/>
    </xf>
    <xf numFmtId="4" fontId="0" fillId="3" borderId="1" xfId="0" applyNumberFormat="1" applyFill="1" applyBorder="1"/>
    <xf numFmtId="0" fontId="0" fillId="5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4" fontId="17" fillId="0" borderId="0" xfId="0" applyNumberFormat="1" applyFont="1"/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7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33" xfId="0" applyFill="1" applyBorder="1"/>
    <xf numFmtId="4" fontId="0" fillId="3" borderId="34" xfId="0" applyNumberFormat="1" applyFill="1" applyBorder="1"/>
    <xf numFmtId="0" fontId="6" fillId="2" borderId="26" xfId="0" applyFont="1" applyFill="1" applyBorder="1" applyAlignment="1">
      <alignment horizontal="left"/>
    </xf>
    <xf numFmtId="0" fontId="0" fillId="2" borderId="26" xfId="0" applyFill="1" applyBorder="1"/>
    <xf numFmtId="4" fontId="18" fillId="0" borderId="0" xfId="0" applyNumberFormat="1" applyFont="1"/>
    <xf numFmtId="14" fontId="0" fillId="3" borderId="1" xfId="0" applyNumberForma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4" fontId="2" fillId="8" borderId="1" xfId="0" applyNumberFormat="1" applyFont="1" applyFill="1" applyBorder="1"/>
    <xf numFmtId="0" fontId="2" fillId="8" borderId="6" xfId="0" applyFont="1" applyFill="1" applyBorder="1"/>
    <xf numFmtId="14" fontId="0" fillId="8" borderId="9" xfId="0" applyNumberFormat="1" applyFont="1" applyFill="1" applyBorder="1"/>
    <xf numFmtId="4" fontId="0" fillId="8" borderId="10" xfId="0" applyNumberFormat="1" applyFill="1" applyBorder="1"/>
    <xf numFmtId="4" fontId="0" fillId="8" borderId="6" xfId="0" applyNumberFormat="1" applyFill="1" applyBorder="1"/>
    <xf numFmtId="4" fontId="5" fillId="8" borderId="10" xfId="0" applyNumberFormat="1" applyFont="1" applyFill="1" applyBorder="1"/>
    <xf numFmtId="4" fontId="5" fillId="8" borderId="6" xfId="0" applyNumberFormat="1" applyFont="1" applyFill="1" applyBorder="1"/>
    <xf numFmtId="4" fontId="5" fillId="8" borderId="21" xfId="0" applyNumberFormat="1" applyFont="1" applyFill="1" applyBorder="1"/>
    <xf numFmtId="4" fontId="0" fillId="8" borderId="1" xfId="0" applyNumberFormat="1" applyFill="1" applyBorder="1"/>
    <xf numFmtId="0" fontId="0" fillId="8" borderId="0" xfId="0" applyFill="1"/>
    <xf numFmtId="14" fontId="3" fillId="8" borderId="9" xfId="1" applyNumberFormat="1" applyFont="1" applyFill="1" applyBorder="1"/>
    <xf numFmtId="4" fontId="0" fillId="8" borderId="6" xfId="0" applyNumberFormat="1" applyFont="1" applyFill="1" applyBorder="1"/>
    <xf numFmtId="4" fontId="0" fillId="8" borderId="9" xfId="0" applyNumberFormat="1" applyFont="1" applyFill="1" applyBorder="1"/>
    <xf numFmtId="0" fontId="0" fillId="8" borderId="9" xfId="0" applyFont="1" applyFill="1" applyBorder="1"/>
    <xf numFmtId="0" fontId="2" fillId="0" borderId="26" xfId="0" applyFont="1" applyBorder="1" applyAlignment="1">
      <alignment horizontal="center"/>
    </xf>
    <xf numFmtId="0" fontId="2" fillId="0" borderId="26" xfId="0" applyFont="1" applyBorder="1"/>
    <xf numFmtId="4" fontId="2" fillId="0" borderId="26" xfId="0" applyNumberFormat="1" applyFont="1" applyBorder="1"/>
    <xf numFmtId="0" fontId="2" fillId="0" borderId="35" xfId="0" applyFont="1" applyBorder="1"/>
    <xf numFmtId="14" fontId="0" fillId="3" borderId="25" xfId="0" applyNumberFormat="1" applyFont="1" applyFill="1" applyBorder="1"/>
    <xf numFmtId="4" fontId="0" fillId="3" borderId="27" xfId="0" applyNumberFormat="1" applyFill="1" applyBorder="1"/>
    <xf numFmtId="4" fontId="0" fillId="3" borderId="35" xfId="0" applyNumberFormat="1" applyFill="1" applyBorder="1"/>
    <xf numFmtId="4" fontId="6" fillId="3" borderId="27" xfId="0" applyNumberFormat="1" applyFont="1" applyFill="1" applyBorder="1"/>
    <xf numFmtId="14" fontId="0" fillId="3" borderId="25" xfId="0" applyNumberFormat="1" applyFill="1" applyBorder="1"/>
    <xf numFmtId="14" fontId="6" fillId="3" borderId="25" xfId="0" applyNumberFormat="1" applyFont="1" applyFill="1" applyBorder="1"/>
    <xf numFmtId="2" fontId="0" fillId="3" borderId="27" xfId="0" applyNumberFormat="1" applyFill="1" applyBorder="1"/>
    <xf numFmtId="2" fontId="0" fillId="3" borderId="35" xfId="0" applyNumberFormat="1" applyFill="1" applyBorder="1"/>
    <xf numFmtId="14" fontId="0" fillId="3" borderId="26" xfId="0" applyNumberFormat="1" applyFill="1" applyBorder="1"/>
    <xf numFmtId="14" fontId="0" fillId="8" borderId="1" xfId="0" applyNumberFormat="1" applyFont="1" applyFill="1" applyBorder="1"/>
    <xf numFmtId="4" fontId="6" fillId="8" borderId="1" xfId="0" applyNumberFormat="1" applyFont="1" applyFill="1" applyBorder="1"/>
    <xf numFmtId="14" fontId="0" fillId="8" borderId="1" xfId="0" applyNumberFormat="1" applyFill="1" applyBorder="1"/>
    <xf numFmtId="14" fontId="6" fillId="8" borderId="1" xfId="0" applyNumberFormat="1" applyFont="1" applyFill="1" applyBorder="1"/>
    <xf numFmtId="2" fontId="0" fillId="8" borderId="1" xfId="0" applyNumberFormat="1" applyFill="1" applyBorder="1"/>
    <xf numFmtId="4" fontId="0" fillId="2" borderId="0" xfId="0" applyNumberFormat="1" applyFill="1" applyBorder="1"/>
    <xf numFmtId="0" fontId="0" fillId="0" borderId="3" xfId="0" applyBorder="1"/>
    <xf numFmtId="0" fontId="0" fillId="8" borderId="1" xfId="0" applyFill="1" applyBorder="1"/>
    <xf numFmtId="4" fontId="0" fillId="3" borderId="36" xfId="0" applyNumberFormat="1" applyFill="1" applyBorder="1"/>
    <xf numFmtId="14" fontId="0" fillId="3" borderId="0" xfId="0" applyNumberFormat="1" applyFill="1"/>
    <xf numFmtId="0" fontId="0" fillId="9" borderId="1" xfId="0" applyFill="1" applyBorder="1"/>
    <xf numFmtId="4" fontId="0" fillId="9" borderId="6" xfId="0" applyNumberFormat="1" applyFill="1" applyBorder="1"/>
    <xf numFmtId="4" fontId="0" fillId="9" borderId="1" xfId="0" applyNumberFormat="1" applyFill="1" applyBorder="1"/>
    <xf numFmtId="0" fontId="0" fillId="9" borderId="0" xfId="0" applyFont="1" applyFill="1"/>
    <xf numFmtId="4" fontId="5" fillId="9" borderId="10" xfId="0" applyNumberFormat="1" applyFont="1" applyFill="1" applyBorder="1"/>
    <xf numFmtId="4" fontId="1" fillId="9" borderId="9" xfId="0" applyNumberFormat="1" applyFont="1" applyFill="1" applyBorder="1"/>
    <xf numFmtId="0" fontId="0" fillId="9" borderId="9" xfId="0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9"/>
  <sheetViews>
    <sheetView tabSelected="1" workbookViewId="0">
      <pane xSplit="4" ySplit="18" topLeftCell="AM25" activePane="bottomRight" state="frozen"/>
      <selection pane="topRight" activeCell="C1" sqref="C1"/>
      <selection pane="bottomLeft" activeCell="A18" sqref="A18"/>
      <selection pane="bottomRight" activeCell="AJ6" sqref="G6:AJ6"/>
    </sheetView>
  </sheetViews>
  <sheetFormatPr defaultRowHeight="14.4" x14ac:dyDescent="0.3"/>
  <cols>
    <col min="1" max="1" width="4.44140625" customWidth="1"/>
    <col min="2" max="2" width="20.5546875" style="2" customWidth="1"/>
    <col min="3" max="3" width="13" style="2" customWidth="1"/>
    <col min="4" max="4" width="16.6640625" customWidth="1"/>
    <col min="5" max="5" width="10" customWidth="1"/>
    <col min="6" max="6" width="8.88671875" customWidth="1"/>
    <col min="7" max="7" width="11.21875" customWidth="1"/>
    <col min="8" max="8" width="9.21875" customWidth="1"/>
    <col min="9" max="9" width="10.77734375" style="2" customWidth="1"/>
    <col min="10" max="10" width="8.88671875" customWidth="1"/>
    <col min="11" max="11" width="10.44140625" style="2" customWidth="1"/>
    <col min="12" max="12" width="8.88671875" customWidth="1"/>
    <col min="13" max="13" width="10.88671875" style="2" customWidth="1"/>
    <col min="14" max="14" width="8.88671875" customWidth="1"/>
    <col min="15" max="15" width="10.44140625" style="2" customWidth="1"/>
    <col min="16" max="16" width="8.77734375" customWidth="1"/>
    <col min="17" max="17" width="9.88671875" style="2" customWidth="1"/>
    <col min="19" max="19" width="11.109375" customWidth="1"/>
    <col min="21" max="21" width="10.6640625" customWidth="1"/>
    <col min="23" max="23" width="11" customWidth="1"/>
    <col min="25" max="25" width="10.5546875" customWidth="1"/>
    <col min="26" max="26" width="10.44140625" customWidth="1"/>
    <col min="27" max="27" width="10.5546875" customWidth="1"/>
    <col min="29" max="29" width="10.21875" customWidth="1"/>
    <col min="30" max="30" width="10.21875" style="1" customWidth="1"/>
    <col min="31" max="31" width="11.33203125" customWidth="1"/>
    <col min="32" max="32" width="8.88671875" style="89"/>
    <col min="33" max="33" width="10.6640625" customWidth="1"/>
    <col min="35" max="35" width="10.33203125" customWidth="1"/>
    <col min="36" max="36" width="8.88671875" style="1"/>
    <col min="37" max="37" width="10.33203125" customWidth="1"/>
    <col min="38" max="38" width="8.88671875" style="1"/>
    <col min="39" max="39" width="10.88671875" customWidth="1"/>
    <col min="41" max="41" width="11.33203125" customWidth="1"/>
    <col min="42" max="42" width="10.44140625" customWidth="1"/>
    <col min="43" max="43" width="10.109375" bestFit="1" customWidth="1"/>
    <col min="45" max="45" width="10.21875" customWidth="1"/>
    <col min="46" max="46" width="8.88671875" style="1"/>
    <col min="47" max="47" width="10.5546875" customWidth="1"/>
    <col min="48" max="48" width="8.88671875" style="1"/>
    <col min="49" max="49" width="10.88671875" customWidth="1"/>
    <col min="50" max="50" width="10.21875" style="1" customWidth="1"/>
    <col min="51" max="51" width="10.88671875" customWidth="1"/>
    <col min="52" max="52" width="10.21875" style="1" customWidth="1"/>
  </cols>
  <sheetData>
    <row r="1" spans="1:53" ht="15" thickBot="1" x14ac:dyDescent="0.35">
      <c r="A1" s="238" t="s">
        <v>11</v>
      </c>
      <c r="B1" s="238"/>
      <c r="C1" s="238"/>
      <c r="D1" s="238"/>
      <c r="E1" s="239"/>
      <c r="F1" s="239"/>
      <c r="G1" s="9"/>
      <c r="H1" s="2"/>
    </row>
    <row r="2" spans="1:53" ht="29.4" thickBot="1" x14ac:dyDescent="0.35">
      <c r="A2" s="73" t="s">
        <v>12</v>
      </c>
      <c r="B2" s="74" t="s">
        <v>13</v>
      </c>
      <c r="C2" s="75" t="s">
        <v>212</v>
      </c>
      <c r="D2" s="76" t="s">
        <v>15</v>
      </c>
      <c r="E2" s="21" t="s">
        <v>16</v>
      </c>
      <c r="F2" s="22" t="s">
        <v>1</v>
      </c>
      <c r="G2" s="27" t="s">
        <v>16</v>
      </c>
      <c r="H2" s="28" t="s">
        <v>2</v>
      </c>
      <c r="I2" s="27" t="s">
        <v>16</v>
      </c>
      <c r="J2" s="30" t="s">
        <v>3</v>
      </c>
      <c r="K2" s="27" t="s">
        <v>16</v>
      </c>
      <c r="L2" s="34" t="s">
        <v>4</v>
      </c>
      <c r="M2" s="27" t="s">
        <v>16</v>
      </c>
      <c r="N2" s="29" t="s">
        <v>55</v>
      </c>
      <c r="O2" s="27" t="s">
        <v>16</v>
      </c>
      <c r="P2" s="77" t="s">
        <v>5</v>
      </c>
      <c r="Q2" s="78" t="s">
        <v>16</v>
      </c>
      <c r="R2" s="79" t="s">
        <v>6</v>
      </c>
      <c r="S2" s="78" t="s">
        <v>16</v>
      </c>
      <c r="T2" s="79" t="s">
        <v>7</v>
      </c>
      <c r="U2" s="78" t="s">
        <v>16</v>
      </c>
      <c r="V2" s="79" t="s">
        <v>8</v>
      </c>
      <c r="W2" s="78" t="s">
        <v>16</v>
      </c>
      <c r="X2" s="79" t="s">
        <v>9</v>
      </c>
      <c r="Y2" s="78" t="s">
        <v>16</v>
      </c>
      <c r="Z2" s="79" t="s">
        <v>10</v>
      </c>
      <c r="AA2" s="78" t="s">
        <v>16</v>
      </c>
      <c r="AB2" s="79" t="s">
        <v>0</v>
      </c>
      <c r="AC2" s="80" t="s">
        <v>16</v>
      </c>
      <c r="AD2" s="95" t="s">
        <v>1</v>
      </c>
      <c r="AE2" s="80" t="s">
        <v>16</v>
      </c>
      <c r="AF2" s="93" t="s">
        <v>2</v>
      </c>
      <c r="AG2" s="87" t="s">
        <v>16</v>
      </c>
      <c r="AH2" s="88" t="s">
        <v>3</v>
      </c>
      <c r="AI2" s="80" t="s">
        <v>16</v>
      </c>
      <c r="AJ2" s="95" t="s">
        <v>4</v>
      </c>
      <c r="AK2" s="80" t="s">
        <v>16</v>
      </c>
      <c r="AL2" s="95" t="s">
        <v>199</v>
      </c>
      <c r="AM2" s="80" t="s">
        <v>16</v>
      </c>
      <c r="AN2" s="95" t="s">
        <v>5</v>
      </c>
      <c r="AO2" s="80" t="s">
        <v>16</v>
      </c>
      <c r="AP2" s="95" t="s">
        <v>6</v>
      </c>
      <c r="AQ2" s="80" t="s">
        <v>16</v>
      </c>
      <c r="AR2" s="95" t="s">
        <v>7</v>
      </c>
      <c r="AS2" s="80" t="s">
        <v>16</v>
      </c>
      <c r="AT2" s="95" t="s">
        <v>8</v>
      </c>
      <c r="AU2" s="80" t="s">
        <v>16</v>
      </c>
      <c r="AV2" s="95" t="s">
        <v>9</v>
      </c>
      <c r="AW2" s="80" t="s">
        <v>16</v>
      </c>
      <c r="AX2" s="95" t="s">
        <v>10</v>
      </c>
      <c r="AY2" s="80" t="s">
        <v>16</v>
      </c>
      <c r="AZ2" s="95" t="s">
        <v>0</v>
      </c>
    </row>
    <row r="3" spans="1:53" x14ac:dyDescent="0.3">
      <c r="A3" s="5">
        <v>1</v>
      </c>
      <c r="B3" s="4" t="s">
        <v>216</v>
      </c>
      <c r="C3" s="70">
        <v>500</v>
      </c>
      <c r="D3" s="71" t="s">
        <v>107</v>
      </c>
      <c r="E3" s="69">
        <v>41672</v>
      </c>
      <c r="F3" s="35">
        <v>500</v>
      </c>
      <c r="G3" s="66">
        <v>41698</v>
      </c>
      <c r="H3" s="26">
        <v>500</v>
      </c>
      <c r="I3" s="66">
        <v>41732</v>
      </c>
      <c r="J3" s="31">
        <v>500</v>
      </c>
      <c r="K3" s="66">
        <v>41761</v>
      </c>
      <c r="L3" s="26">
        <v>500</v>
      </c>
      <c r="M3" s="66">
        <v>41792</v>
      </c>
      <c r="N3" s="26">
        <v>500</v>
      </c>
      <c r="O3" s="66">
        <v>41819</v>
      </c>
      <c r="P3" s="26">
        <v>500</v>
      </c>
      <c r="Q3" s="66">
        <v>41859</v>
      </c>
      <c r="R3" s="26">
        <v>500</v>
      </c>
      <c r="S3" s="66">
        <v>41886</v>
      </c>
      <c r="T3" s="26">
        <v>500</v>
      </c>
      <c r="U3" s="66">
        <v>41915</v>
      </c>
      <c r="V3" s="26">
        <v>500</v>
      </c>
      <c r="W3" s="66">
        <v>41949</v>
      </c>
      <c r="X3" s="26">
        <v>500</v>
      </c>
      <c r="Y3" s="65">
        <v>41979</v>
      </c>
      <c r="Z3" s="26">
        <v>500</v>
      </c>
      <c r="AA3" s="64">
        <v>42006</v>
      </c>
      <c r="AB3" s="25">
        <v>500</v>
      </c>
      <c r="AC3" s="85">
        <v>42047</v>
      </c>
      <c r="AD3" s="23">
        <v>500</v>
      </c>
      <c r="AE3" s="85">
        <v>42070</v>
      </c>
      <c r="AF3" s="94">
        <v>500</v>
      </c>
      <c r="AG3" s="85">
        <v>42105</v>
      </c>
      <c r="AH3" s="32">
        <v>500</v>
      </c>
      <c r="AI3" s="102">
        <v>42129</v>
      </c>
      <c r="AJ3" s="187">
        <v>500</v>
      </c>
      <c r="AK3" s="102">
        <v>42160</v>
      </c>
      <c r="AL3" s="187">
        <v>500</v>
      </c>
      <c r="AM3" s="191">
        <v>42192</v>
      </c>
      <c r="AN3" s="32">
        <v>500</v>
      </c>
      <c r="AO3" s="191">
        <v>42220</v>
      </c>
      <c r="AP3" s="32">
        <v>500</v>
      </c>
      <c r="AQ3" s="191">
        <v>42251</v>
      </c>
      <c r="AR3" s="174">
        <v>500</v>
      </c>
      <c r="AS3" s="191">
        <v>42277</v>
      </c>
      <c r="AT3" s="174">
        <v>500</v>
      </c>
      <c r="AU3" s="191">
        <v>42312</v>
      </c>
      <c r="AV3" s="32">
        <v>500</v>
      </c>
      <c r="AW3" s="191">
        <v>42346</v>
      </c>
      <c r="AX3" s="174">
        <v>500</v>
      </c>
      <c r="AY3" s="191">
        <v>42372</v>
      </c>
      <c r="AZ3" s="174">
        <v>500</v>
      </c>
    </row>
    <row r="4" spans="1:53" x14ac:dyDescent="0.3">
      <c r="A4" s="5">
        <v>2</v>
      </c>
      <c r="B4" s="4" t="s">
        <v>18</v>
      </c>
      <c r="C4" s="70">
        <v>1000</v>
      </c>
      <c r="D4" s="71" t="s">
        <v>109</v>
      </c>
      <c r="E4" s="65">
        <v>41660</v>
      </c>
      <c r="F4" s="23">
        <v>1050</v>
      </c>
      <c r="G4" s="65">
        <v>41691</v>
      </c>
      <c r="H4" s="23">
        <v>1050</v>
      </c>
      <c r="I4" s="65">
        <v>41721</v>
      </c>
      <c r="J4" s="32">
        <v>1050</v>
      </c>
      <c r="K4" s="65">
        <v>41801</v>
      </c>
      <c r="L4" s="23">
        <v>1000</v>
      </c>
      <c r="M4" s="65">
        <v>41801</v>
      </c>
      <c r="N4" s="23">
        <v>1000</v>
      </c>
      <c r="O4" s="65">
        <v>41877</v>
      </c>
      <c r="P4" s="23">
        <v>1000</v>
      </c>
      <c r="Q4" s="65">
        <v>41877</v>
      </c>
      <c r="R4" s="23">
        <v>1000</v>
      </c>
      <c r="S4" s="65">
        <v>41903</v>
      </c>
      <c r="T4" s="23">
        <v>1000</v>
      </c>
      <c r="U4" s="65">
        <v>41953</v>
      </c>
      <c r="V4" s="23">
        <v>1000</v>
      </c>
      <c r="W4" s="65">
        <v>41953</v>
      </c>
      <c r="X4" s="23">
        <v>1000</v>
      </c>
      <c r="Y4" s="65">
        <v>41968</v>
      </c>
      <c r="Z4" s="23">
        <v>1000</v>
      </c>
      <c r="AA4" s="63">
        <v>42003</v>
      </c>
      <c r="AB4" s="25">
        <v>1000</v>
      </c>
      <c r="AC4" s="85">
        <v>42055</v>
      </c>
      <c r="AD4" s="23">
        <v>1000</v>
      </c>
      <c r="AE4" s="85">
        <v>41723</v>
      </c>
      <c r="AF4" s="94">
        <v>1000</v>
      </c>
      <c r="AG4" s="85">
        <v>42107</v>
      </c>
      <c r="AH4" s="100">
        <v>1000</v>
      </c>
      <c r="AI4" s="85">
        <v>42151</v>
      </c>
      <c r="AJ4" s="32">
        <v>1000</v>
      </c>
      <c r="AK4" s="85">
        <v>42200</v>
      </c>
      <c r="AL4" s="32">
        <v>1000</v>
      </c>
      <c r="AM4" s="85">
        <v>42200</v>
      </c>
      <c r="AN4" s="32">
        <v>1000</v>
      </c>
      <c r="AO4" s="231"/>
      <c r="AP4" s="232"/>
      <c r="AQ4" s="231"/>
      <c r="AR4" s="233"/>
      <c r="AS4" s="231"/>
      <c r="AT4" s="233"/>
      <c r="AU4" s="231"/>
      <c r="AV4" s="232"/>
      <c r="AW4" s="231"/>
      <c r="AX4" s="233"/>
      <c r="AY4" s="231"/>
      <c r="AZ4" s="233"/>
    </row>
    <row r="5" spans="1:53" ht="14.4" customHeight="1" x14ac:dyDescent="0.3">
      <c r="A5" s="5">
        <v>3</v>
      </c>
      <c r="B5" s="72" t="s">
        <v>19</v>
      </c>
      <c r="C5" s="70">
        <v>500</v>
      </c>
      <c r="D5" s="71" t="s">
        <v>108</v>
      </c>
      <c r="E5" s="65">
        <v>41671</v>
      </c>
      <c r="F5" s="23">
        <v>500</v>
      </c>
      <c r="G5" s="68">
        <v>41671</v>
      </c>
      <c r="H5" s="24">
        <v>500</v>
      </c>
      <c r="I5" s="67">
        <v>41743</v>
      </c>
      <c r="J5" s="33">
        <v>500</v>
      </c>
      <c r="K5" s="65">
        <v>41743</v>
      </c>
      <c r="L5" s="25">
        <v>500</v>
      </c>
      <c r="M5" s="236"/>
      <c r="N5" s="235">
        <v>0</v>
      </c>
      <c r="O5" s="65">
        <v>41816</v>
      </c>
      <c r="P5" s="23">
        <v>500</v>
      </c>
      <c r="Q5" s="65">
        <v>41858</v>
      </c>
      <c r="R5" s="23">
        <v>500</v>
      </c>
      <c r="S5" s="65">
        <v>41892</v>
      </c>
      <c r="T5" s="23">
        <v>500</v>
      </c>
      <c r="U5" s="65">
        <v>41923</v>
      </c>
      <c r="V5" s="23">
        <v>500</v>
      </c>
      <c r="W5" s="65">
        <v>41957</v>
      </c>
      <c r="X5" s="23">
        <v>500</v>
      </c>
      <c r="Y5" s="65">
        <v>41983</v>
      </c>
      <c r="Z5" s="23">
        <v>500</v>
      </c>
      <c r="AA5" s="65">
        <v>41983</v>
      </c>
      <c r="AB5" s="23">
        <v>500</v>
      </c>
      <c r="AC5" s="85">
        <v>42055</v>
      </c>
      <c r="AD5" s="23">
        <v>500</v>
      </c>
      <c r="AE5" s="85">
        <v>42055</v>
      </c>
      <c r="AF5" s="23">
        <v>500</v>
      </c>
      <c r="AG5" s="85">
        <v>42104</v>
      </c>
      <c r="AH5" s="32">
        <v>500</v>
      </c>
      <c r="AI5" s="85">
        <v>42104</v>
      </c>
      <c r="AJ5" s="32">
        <v>500</v>
      </c>
      <c r="AK5" s="85">
        <v>42145</v>
      </c>
      <c r="AL5" s="32">
        <v>500</v>
      </c>
      <c r="AM5" s="85">
        <v>42200</v>
      </c>
      <c r="AN5" s="32">
        <v>500</v>
      </c>
      <c r="AO5" s="191">
        <v>42229</v>
      </c>
      <c r="AP5" s="32">
        <v>500</v>
      </c>
      <c r="AQ5" s="191">
        <v>42261</v>
      </c>
      <c r="AR5" s="174">
        <v>500</v>
      </c>
      <c r="AS5" s="191">
        <v>42289</v>
      </c>
      <c r="AT5" s="174">
        <v>500</v>
      </c>
      <c r="AU5" s="191">
        <v>42320</v>
      </c>
      <c r="AV5" s="32">
        <v>500</v>
      </c>
      <c r="AW5" s="191">
        <v>42354</v>
      </c>
      <c r="AX5" s="174">
        <v>500</v>
      </c>
      <c r="AY5" s="191">
        <v>42354</v>
      </c>
      <c r="AZ5" s="174">
        <v>500</v>
      </c>
    </row>
    <row r="6" spans="1:53" x14ac:dyDescent="0.3">
      <c r="A6" s="5">
        <v>4</v>
      </c>
      <c r="B6" s="72" t="s">
        <v>20</v>
      </c>
      <c r="C6" s="70">
        <v>500</v>
      </c>
      <c r="D6" s="71" t="s">
        <v>226</v>
      </c>
      <c r="E6" s="65">
        <v>41676</v>
      </c>
      <c r="F6" s="23">
        <v>600</v>
      </c>
      <c r="G6" s="234"/>
      <c r="H6" s="235">
        <v>0</v>
      </c>
      <c r="I6" s="65">
        <v>41750</v>
      </c>
      <c r="J6" s="25">
        <v>900</v>
      </c>
      <c r="K6" s="65">
        <v>41795</v>
      </c>
      <c r="L6" s="25">
        <v>500</v>
      </c>
      <c r="M6" s="65">
        <v>41795</v>
      </c>
      <c r="N6" s="23">
        <v>500</v>
      </c>
      <c r="O6" s="65">
        <v>41855</v>
      </c>
      <c r="P6" s="23">
        <v>500</v>
      </c>
      <c r="Q6" s="65">
        <v>41855</v>
      </c>
      <c r="R6" s="23">
        <v>500</v>
      </c>
      <c r="S6" s="237"/>
      <c r="T6" s="235">
        <v>0</v>
      </c>
      <c r="U6" s="237"/>
      <c r="V6" s="235">
        <v>0</v>
      </c>
      <c r="W6" s="237"/>
      <c r="X6" s="235">
        <v>0</v>
      </c>
      <c r="Y6" s="237"/>
      <c r="Z6" s="235">
        <v>0</v>
      </c>
      <c r="AA6" s="85">
        <v>42031</v>
      </c>
      <c r="AB6" s="23">
        <v>500</v>
      </c>
      <c r="AC6" s="96">
        <v>41676</v>
      </c>
      <c r="AD6" s="23">
        <v>500</v>
      </c>
      <c r="AE6" s="85">
        <v>41676</v>
      </c>
      <c r="AF6" s="94">
        <v>500</v>
      </c>
      <c r="AG6" s="85">
        <v>41717</v>
      </c>
      <c r="AH6" s="32">
        <v>500</v>
      </c>
      <c r="AI6" s="85">
        <v>42142</v>
      </c>
      <c r="AJ6" s="32">
        <v>500</v>
      </c>
      <c r="AK6" s="85">
        <v>42192</v>
      </c>
      <c r="AL6" s="32">
        <v>500</v>
      </c>
      <c r="AM6" s="191">
        <v>42298</v>
      </c>
      <c r="AN6" s="32">
        <v>500</v>
      </c>
      <c r="AO6" s="191">
        <v>42298</v>
      </c>
      <c r="AP6" s="32">
        <v>500</v>
      </c>
      <c r="AQ6" s="191">
        <v>42298</v>
      </c>
      <c r="AR6" s="32">
        <v>500</v>
      </c>
      <c r="AS6" s="191">
        <v>42314</v>
      </c>
      <c r="AT6" s="174">
        <v>500</v>
      </c>
      <c r="AU6" s="191">
        <v>42385</v>
      </c>
      <c r="AV6" s="174">
        <v>500</v>
      </c>
      <c r="AW6" s="191">
        <v>42385</v>
      </c>
      <c r="AX6" s="174">
        <v>500</v>
      </c>
      <c r="AY6" s="191">
        <v>42367</v>
      </c>
      <c r="AZ6" s="174">
        <v>600</v>
      </c>
    </row>
    <row r="7" spans="1:53" ht="13.2" customHeight="1" x14ac:dyDescent="0.3">
      <c r="A7" s="5">
        <v>5</v>
      </c>
      <c r="B7" s="4" t="s">
        <v>21</v>
      </c>
      <c r="C7" s="70">
        <v>2000</v>
      </c>
      <c r="D7" s="71" t="s">
        <v>201</v>
      </c>
      <c r="E7" s="65">
        <v>41666</v>
      </c>
      <c r="F7" s="23">
        <v>2000</v>
      </c>
      <c r="G7" s="65">
        <v>41688</v>
      </c>
      <c r="H7" s="23">
        <v>2000</v>
      </c>
      <c r="I7" s="65">
        <v>41721</v>
      </c>
      <c r="J7" s="32">
        <v>2000</v>
      </c>
      <c r="K7" s="65">
        <v>41759</v>
      </c>
      <c r="L7" s="38">
        <v>4000</v>
      </c>
      <c r="M7" s="65">
        <v>41792</v>
      </c>
      <c r="N7" s="23">
        <v>2000</v>
      </c>
      <c r="O7" s="65">
        <v>41843</v>
      </c>
      <c r="P7" s="23">
        <v>2000</v>
      </c>
      <c r="Q7" s="65">
        <v>41873</v>
      </c>
      <c r="R7" s="23">
        <v>2000</v>
      </c>
      <c r="S7" s="65">
        <v>41901</v>
      </c>
      <c r="T7" s="23">
        <v>2000</v>
      </c>
      <c r="U7" s="65">
        <v>41933</v>
      </c>
      <c r="V7" s="23">
        <v>2000</v>
      </c>
      <c r="W7" s="65">
        <v>41963</v>
      </c>
      <c r="X7" s="23">
        <v>2000</v>
      </c>
      <c r="Y7" s="65">
        <v>41992</v>
      </c>
      <c r="Z7" s="23">
        <v>2000</v>
      </c>
      <c r="AA7" s="85">
        <v>42031</v>
      </c>
      <c r="AB7" s="25">
        <v>2000</v>
      </c>
      <c r="AC7" s="85">
        <v>42054</v>
      </c>
      <c r="AD7" s="23">
        <v>2000</v>
      </c>
      <c r="AE7" s="85">
        <v>41722</v>
      </c>
      <c r="AF7" s="94">
        <v>2000</v>
      </c>
      <c r="AG7" s="85">
        <v>42124</v>
      </c>
      <c r="AH7" s="32">
        <v>2000</v>
      </c>
      <c r="AI7" s="85">
        <v>42124</v>
      </c>
      <c r="AJ7" s="32">
        <v>2000</v>
      </c>
      <c r="AK7" s="85">
        <v>42177</v>
      </c>
      <c r="AL7" s="32">
        <v>2000</v>
      </c>
      <c r="AM7" s="230">
        <v>42187</v>
      </c>
      <c r="AN7" s="229">
        <v>2000</v>
      </c>
      <c r="AO7" s="191">
        <v>42237</v>
      </c>
      <c r="AP7" s="32">
        <v>2000</v>
      </c>
      <c r="AQ7" s="191">
        <v>42266</v>
      </c>
      <c r="AR7" s="174">
        <v>2000</v>
      </c>
      <c r="AS7" s="191">
        <v>42298</v>
      </c>
      <c r="AT7" s="174">
        <v>2000</v>
      </c>
      <c r="AU7" s="191">
        <v>42327</v>
      </c>
      <c r="AV7" s="32">
        <v>2000</v>
      </c>
      <c r="AW7" s="191">
        <v>42356</v>
      </c>
      <c r="AX7" s="32">
        <v>2000</v>
      </c>
      <c r="AY7" s="3"/>
      <c r="AZ7" s="6"/>
    </row>
    <row r="8" spans="1:53" s="203" customFormat="1" x14ac:dyDescent="0.3">
      <c r="A8" s="192">
        <v>6</v>
      </c>
      <c r="B8" s="193" t="s">
        <v>22</v>
      </c>
      <c r="C8" s="194">
        <v>1000</v>
      </c>
      <c r="D8" s="195" t="s">
        <v>17</v>
      </c>
      <c r="E8" s="196">
        <v>41671</v>
      </c>
      <c r="F8" s="197">
        <v>1000</v>
      </c>
      <c r="G8" s="196">
        <v>41699</v>
      </c>
      <c r="H8" s="197">
        <v>1000</v>
      </c>
      <c r="I8" s="196">
        <v>41738</v>
      </c>
      <c r="J8" s="198">
        <v>1000</v>
      </c>
      <c r="K8" s="196"/>
      <c r="L8" s="199">
        <v>0</v>
      </c>
      <c r="M8" s="196">
        <v>41796</v>
      </c>
      <c r="N8" s="197">
        <v>1000</v>
      </c>
      <c r="O8" s="196">
        <v>41833</v>
      </c>
      <c r="P8" s="197">
        <v>1000</v>
      </c>
      <c r="Q8" s="196">
        <v>41894</v>
      </c>
      <c r="R8" s="197">
        <v>1000</v>
      </c>
      <c r="S8" s="196">
        <v>41894</v>
      </c>
      <c r="T8" s="197">
        <v>1000</v>
      </c>
      <c r="U8" s="196">
        <v>41922</v>
      </c>
      <c r="V8" s="197">
        <v>1000</v>
      </c>
      <c r="W8" s="200">
        <v>0</v>
      </c>
      <c r="X8" s="199">
        <v>0</v>
      </c>
      <c r="Y8" s="201">
        <v>0</v>
      </c>
      <c r="Z8" s="199">
        <v>0</v>
      </c>
      <c r="AA8" s="201">
        <v>0</v>
      </c>
      <c r="AB8" s="199">
        <v>0</v>
      </c>
      <c r="AC8" s="201">
        <v>0</v>
      </c>
      <c r="AD8" s="199">
        <v>0</v>
      </c>
      <c r="AE8" s="201">
        <v>0</v>
      </c>
      <c r="AF8" s="199">
        <v>0</v>
      </c>
      <c r="AG8" s="201">
        <v>0</v>
      </c>
      <c r="AH8" s="200">
        <v>0</v>
      </c>
      <c r="AI8" s="201">
        <v>0</v>
      </c>
      <c r="AJ8" s="200">
        <v>0</v>
      </c>
      <c r="AK8" s="201">
        <v>0</v>
      </c>
      <c r="AL8" s="200">
        <v>0</v>
      </c>
      <c r="AM8" s="200">
        <v>0</v>
      </c>
      <c r="AN8" s="200">
        <v>0</v>
      </c>
      <c r="AO8" s="228"/>
      <c r="AP8" s="198"/>
      <c r="AQ8" s="228"/>
      <c r="AR8" s="202"/>
      <c r="AS8" s="228"/>
      <c r="AT8" s="202"/>
      <c r="AU8" s="228"/>
      <c r="AV8" s="198"/>
      <c r="AW8" s="228"/>
      <c r="AX8" s="202"/>
      <c r="AY8" s="228"/>
      <c r="AZ8" s="202"/>
    </row>
    <row r="9" spans="1:53" s="203" customFormat="1" ht="13.8" customHeight="1" x14ac:dyDescent="0.3">
      <c r="A9" s="192">
        <v>7</v>
      </c>
      <c r="B9" s="193" t="s">
        <v>23</v>
      </c>
      <c r="C9" s="194">
        <v>1000</v>
      </c>
      <c r="D9" s="195" t="s">
        <v>17</v>
      </c>
      <c r="E9" s="196">
        <v>41675</v>
      </c>
      <c r="F9" s="197">
        <v>1000</v>
      </c>
      <c r="G9" s="196">
        <v>41715</v>
      </c>
      <c r="H9" s="197">
        <v>1000</v>
      </c>
      <c r="I9" s="204">
        <v>41760</v>
      </c>
      <c r="J9" s="205">
        <v>1000</v>
      </c>
      <c r="K9" s="196">
        <v>41784</v>
      </c>
      <c r="L9" s="197">
        <v>1000</v>
      </c>
      <c r="M9" s="196">
        <v>41838</v>
      </c>
      <c r="N9" s="197">
        <v>1000</v>
      </c>
      <c r="O9" s="206"/>
      <c r="P9" s="199">
        <v>0</v>
      </c>
      <c r="Q9" s="206"/>
      <c r="R9" s="199">
        <v>0</v>
      </c>
      <c r="S9" s="207"/>
      <c r="T9" s="199">
        <v>0</v>
      </c>
      <c r="U9" s="207"/>
      <c r="V9" s="199">
        <v>0</v>
      </c>
      <c r="W9" s="200">
        <v>0</v>
      </c>
      <c r="X9" s="199">
        <v>0</v>
      </c>
      <c r="Y9" s="201">
        <v>0</v>
      </c>
      <c r="Z9" s="199">
        <v>0</v>
      </c>
      <c r="AA9" s="201">
        <v>0</v>
      </c>
      <c r="AB9" s="199">
        <v>0</v>
      </c>
      <c r="AC9" s="201">
        <v>0</v>
      </c>
      <c r="AD9" s="199">
        <v>0</v>
      </c>
      <c r="AE9" s="201">
        <v>0</v>
      </c>
      <c r="AF9" s="199">
        <v>0</v>
      </c>
      <c r="AG9" s="201">
        <v>0</v>
      </c>
      <c r="AH9" s="200">
        <v>0</v>
      </c>
      <c r="AI9" s="201">
        <v>0</v>
      </c>
      <c r="AJ9" s="200">
        <v>0</v>
      </c>
      <c r="AK9" s="201">
        <v>0</v>
      </c>
      <c r="AL9" s="200">
        <v>0</v>
      </c>
      <c r="AM9" s="200">
        <v>0</v>
      </c>
      <c r="AN9" s="200">
        <v>0</v>
      </c>
      <c r="AO9" s="228"/>
      <c r="AP9" s="198"/>
      <c r="AQ9" s="228"/>
      <c r="AR9" s="202"/>
      <c r="AS9" s="228"/>
      <c r="AT9" s="202"/>
      <c r="AU9" s="228"/>
      <c r="AV9" s="198"/>
      <c r="AW9" s="228"/>
      <c r="AX9" s="202"/>
      <c r="AY9" s="228"/>
      <c r="AZ9" s="202"/>
    </row>
    <row r="10" spans="1:53" x14ac:dyDescent="0.3">
      <c r="A10" s="208">
        <v>8</v>
      </c>
      <c r="B10" s="209" t="s">
        <v>24</v>
      </c>
      <c r="C10" s="210">
        <v>1000</v>
      </c>
      <c r="D10" s="211" t="s">
        <v>106</v>
      </c>
      <c r="E10" s="212">
        <v>41677</v>
      </c>
      <c r="F10" s="213">
        <v>1010</v>
      </c>
      <c r="G10" s="212">
        <v>41696</v>
      </c>
      <c r="H10" s="213">
        <v>1010</v>
      </c>
      <c r="I10" s="212">
        <v>41723</v>
      </c>
      <c r="J10" s="214">
        <v>1010</v>
      </c>
      <c r="K10" s="212">
        <v>41755</v>
      </c>
      <c r="L10" s="213">
        <v>1010</v>
      </c>
      <c r="M10" s="212">
        <v>41778</v>
      </c>
      <c r="N10" s="213">
        <v>1010</v>
      </c>
      <c r="O10" s="212">
        <v>41815</v>
      </c>
      <c r="P10" s="213">
        <v>1000</v>
      </c>
      <c r="Q10" s="212">
        <v>41815</v>
      </c>
      <c r="R10" s="215">
        <v>1000</v>
      </c>
      <c r="S10" s="212">
        <v>41881</v>
      </c>
      <c r="T10" s="213">
        <v>1000</v>
      </c>
      <c r="U10" s="212">
        <v>41907</v>
      </c>
      <c r="V10" s="213">
        <v>1000</v>
      </c>
      <c r="W10" s="212">
        <v>41936</v>
      </c>
      <c r="X10" s="213">
        <v>1000</v>
      </c>
      <c r="Y10" s="216">
        <v>41974</v>
      </c>
      <c r="Z10" s="213">
        <v>1000</v>
      </c>
      <c r="AA10" s="212">
        <v>41996</v>
      </c>
      <c r="AB10" s="213">
        <v>1000</v>
      </c>
      <c r="AC10" s="217">
        <v>41665</v>
      </c>
      <c r="AD10" s="215">
        <v>1000</v>
      </c>
      <c r="AE10" s="216">
        <v>42054</v>
      </c>
      <c r="AF10" s="218">
        <v>1000</v>
      </c>
      <c r="AG10" s="216">
        <v>42054</v>
      </c>
      <c r="AH10" s="219">
        <v>1000</v>
      </c>
      <c r="AI10" s="216">
        <v>42118</v>
      </c>
      <c r="AJ10" s="214">
        <v>1000</v>
      </c>
      <c r="AK10" s="216">
        <v>42143</v>
      </c>
      <c r="AL10" s="214">
        <v>1000</v>
      </c>
      <c r="AM10" s="220">
        <v>42180</v>
      </c>
      <c r="AN10" s="214">
        <v>1000</v>
      </c>
      <c r="AO10" s="191">
        <v>42213</v>
      </c>
      <c r="AP10" s="32">
        <v>1000</v>
      </c>
      <c r="AQ10" s="191">
        <v>42240</v>
      </c>
      <c r="AR10" s="174">
        <v>1000</v>
      </c>
      <c r="AS10" s="191">
        <v>42270</v>
      </c>
      <c r="AT10" s="174">
        <v>1000</v>
      </c>
      <c r="AU10" s="191">
        <v>42297</v>
      </c>
      <c r="AV10" s="32">
        <v>1000</v>
      </c>
      <c r="AW10" s="191">
        <v>42332</v>
      </c>
      <c r="AX10" s="174">
        <v>1000</v>
      </c>
      <c r="AY10" s="191">
        <v>42359</v>
      </c>
      <c r="AZ10" s="174">
        <v>1500</v>
      </c>
    </row>
    <row r="11" spans="1:53" s="3" customFormat="1" x14ac:dyDescent="0.3">
      <c r="A11" s="5">
        <v>9</v>
      </c>
      <c r="B11" s="4" t="s">
        <v>207</v>
      </c>
      <c r="C11" s="70">
        <v>2000</v>
      </c>
      <c r="D11" s="4" t="s">
        <v>208</v>
      </c>
      <c r="E11" s="221"/>
      <c r="F11" s="202"/>
      <c r="G11" s="221"/>
      <c r="H11" s="202"/>
      <c r="I11" s="221"/>
      <c r="J11" s="202"/>
      <c r="K11" s="221"/>
      <c r="L11" s="202"/>
      <c r="M11" s="221"/>
      <c r="N11" s="202"/>
      <c r="O11" s="221"/>
      <c r="P11" s="202"/>
      <c r="Q11" s="221"/>
      <c r="R11" s="222"/>
      <c r="S11" s="221"/>
      <c r="T11" s="202"/>
      <c r="U11" s="221"/>
      <c r="V11" s="202"/>
      <c r="W11" s="221"/>
      <c r="X11" s="202"/>
      <c r="Y11" s="223"/>
      <c r="Z11" s="202"/>
      <c r="AA11" s="221"/>
      <c r="AB11" s="202"/>
      <c r="AC11" s="224"/>
      <c r="AD11" s="222"/>
      <c r="AE11" s="223"/>
      <c r="AF11" s="225"/>
      <c r="AG11" s="223"/>
      <c r="AH11" s="225"/>
      <c r="AI11" s="223"/>
      <c r="AJ11" s="202"/>
      <c r="AK11" s="223"/>
      <c r="AL11" s="202"/>
      <c r="AM11" s="191">
        <v>42191</v>
      </c>
      <c r="AN11" s="32">
        <v>2500</v>
      </c>
      <c r="AO11" s="191">
        <v>42228</v>
      </c>
      <c r="AP11" s="32">
        <v>2000</v>
      </c>
      <c r="AQ11" s="191">
        <v>42257</v>
      </c>
      <c r="AR11" s="174">
        <v>2000</v>
      </c>
      <c r="AS11" s="191">
        <v>42292</v>
      </c>
      <c r="AT11" s="174">
        <v>2500</v>
      </c>
      <c r="AU11" s="191">
        <v>42327</v>
      </c>
      <c r="AV11" s="32">
        <v>2500</v>
      </c>
      <c r="AW11" s="191">
        <v>42368</v>
      </c>
      <c r="AX11" s="174">
        <v>2000</v>
      </c>
      <c r="AZ11" s="6"/>
      <c r="BA11" s="227"/>
    </row>
    <row r="12" spans="1:53" x14ac:dyDescent="0.3">
      <c r="A12" s="2"/>
      <c r="B12" s="8" t="s">
        <v>25</v>
      </c>
      <c r="C12" s="7">
        <v>7500</v>
      </c>
      <c r="E12" s="2"/>
      <c r="F12" s="7">
        <f>SUM(F3:F10)</f>
        <v>7660</v>
      </c>
      <c r="G12" s="1"/>
      <c r="H12" s="7">
        <f t="shared" ref="H12:R12" si="0">SUM(H3:H10)</f>
        <v>7060</v>
      </c>
      <c r="I12" s="7"/>
      <c r="J12" s="7">
        <f t="shared" si="0"/>
        <v>7960</v>
      </c>
      <c r="K12" s="7"/>
      <c r="L12" s="7">
        <f t="shared" si="0"/>
        <v>8510</v>
      </c>
      <c r="M12" s="7"/>
      <c r="N12" s="7">
        <f t="shared" si="0"/>
        <v>7010</v>
      </c>
      <c r="O12" s="1"/>
      <c r="P12" s="7">
        <f t="shared" si="0"/>
        <v>6500</v>
      </c>
      <c r="Q12" s="7"/>
      <c r="R12" s="7">
        <f t="shared" si="0"/>
        <v>6500</v>
      </c>
      <c r="T12" s="7">
        <f>SUM(T3:T10)</f>
        <v>6000</v>
      </c>
      <c r="V12" s="7">
        <f>SUM(V3:V10)</f>
        <v>6000</v>
      </c>
      <c r="X12" s="7">
        <f>SUM(X3:X10)</f>
        <v>5000</v>
      </c>
      <c r="Z12" s="7">
        <f>SUM(Z3:Z10)</f>
        <v>5000</v>
      </c>
      <c r="AB12" s="7">
        <f>SUM(AB3:AB10)</f>
        <v>5500</v>
      </c>
      <c r="AD12" s="7">
        <f>SUM(AD3:AD10)</f>
        <v>5500</v>
      </c>
      <c r="AF12" s="90">
        <f>SUM(AF3:AF10)</f>
        <v>5500</v>
      </c>
      <c r="AH12" s="7">
        <f>SUM(AH3:AH10)</f>
        <v>5500</v>
      </c>
      <c r="AJ12" s="7">
        <f>SUM(AJ3:AJ10)</f>
        <v>5500</v>
      </c>
      <c r="AL12" s="7">
        <f>SUM(AL3:AL10)</f>
        <v>5500</v>
      </c>
      <c r="AN12" s="7">
        <f>SUM(AN3:AN11)</f>
        <v>8000</v>
      </c>
      <c r="AP12" s="7">
        <f>SUM(AP3:AP11)</f>
        <v>6500</v>
      </c>
      <c r="AR12" s="7">
        <f>SUM(AR3:AR11)</f>
        <v>6500</v>
      </c>
      <c r="AT12" s="7">
        <f>SUM(AT3:AT11)</f>
        <v>7000</v>
      </c>
      <c r="AV12" s="7">
        <f>SUM(AV3:AV11)</f>
        <v>7000</v>
      </c>
      <c r="AX12" s="7">
        <f>SUM(AX3:AX11)</f>
        <v>6500</v>
      </c>
      <c r="AZ12" s="7">
        <f>SUM(AZ3:AZ11)</f>
        <v>3100</v>
      </c>
    </row>
    <row r="13" spans="1:53" s="8" customFormat="1" x14ac:dyDescent="0.3">
      <c r="B13" s="36" t="s">
        <v>230</v>
      </c>
      <c r="C13" s="7"/>
      <c r="F13" s="37">
        <f>C12-F12</f>
        <v>-160</v>
      </c>
      <c r="G13" s="7"/>
      <c r="H13" s="20">
        <f>C12-H12</f>
        <v>440</v>
      </c>
      <c r="I13" s="7"/>
      <c r="J13" s="37">
        <f>C12-J12</f>
        <v>-460</v>
      </c>
      <c r="K13" s="20"/>
      <c r="L13" s="37">
        <f>C12-L12</f>
        <v>-1010</v>
      </c>
      <c r="M13" s="20"/>
      <c r="N13" s="20">
        <f>C12-N12</f>
        <v>490</v>
      </c>
      <c r="P13" s="20">
        <f>C12-P12</f>
        <v>1000</v>
      </c>
      <c r="Q13" s="7"/>
      <c r="R13" s="20">
        <f>C12-R12</f>
        <v>1000</v>
      </c>
      <c r="T13" s="20">
        <f>C12-T12</f>
        <v>1500</v>
      </c>
      <c r="V13" s="20">
        <f>C12-V12</f>
        <v>1500</v>
      </c>
      <c r="X13" s="20">
        <f>C12-X12</f>
        <v>2500</v>
      </c>
      <c r="Z13" s="20">
        <f>C12-Z12</f>
        <v>2500</v>
      </c>
      <c r="AB13" s="20">
        <f>C12-AB12</f>
        <v>2000</v>
      </c>
      <c r="AD13" s="20">
        <f>C12-AD12</f>
        <v>2000</v>
      </c>
      <c r="AF13" s="92">
        <f>C12-AF12</f>
        <v>2000</v>
      </c>
      <c r="AH13" s="20">
        <f>C12-AH12</f>
        <v>2000</v>
      </c>
      <c r="AJ13" s="20">
        <f>C12-AJ12</f>
        <v>2000</v>
      </c>
      <c r="AL13" s="20">
        <f>C12-AL12</f>
        <v>2000</v>
      </c>
      <c r="AN13" s="20">
        <f>C12-AN12</f>
        <v>-500</v>
      </c>
      <c r="AP13" s="20">
        <f>C12-AP12</f>
        <v>1000</v>
      </c>
      <c r="AR13" s="20">
        <f>C12-AR12</f>
        <v>1000</v>
      </c>
      <c r="AT13" s="20">
        <f>C12-AT12</f>
        <v>500</v>
      </c>
      <c r="AV13" s="20">
        <f>C12-AV12</f>
        <v>500</v>
      </c>
      <c r="AX13" s="20">
        <f>C12-AX12</f>
        <v>1000</v>
      </c>
      <c r="AZ13" s="20">
        <f>C12-AZ12</f>
        <v>4400</v>
      </c>
    </row>
    <row r="14" spans="1:53" x14ac:dyDescent="0.3">
      <c r="A14" s="2"/>
      <c r="E14" s="2"/>
      <c r="F14" s="1"/>
      <c r="G14" s="1"/>
      <c r="H14" s="1"/>
      <c r="I14" s="1"/>
    </row>
    <row r="19" spans="13:13" x14ac:dyDescent="0.3">
      <c r="M19"/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8"/>
  <sheetViews>
    <sheetView topLeftCell="A178" workbookViewId="0">
      <selection activeCell="G205" sqref="G205"/>
    </sheetView>
  </sheetViews>
  <sheetFormatPr defaultRowHeight="14.4" x14ac:dyDescent="0.3"/>
  <cols>
    <col min="1" max="1" width="10.5546875" customWidth="1"/>
    <col min="2" max="2" width="8" customWidth="1"/>
    <col min="3" max="3" width="16.6640625" customWidth="1"/>
    <col min="4" max="4" width="25.5546875" customWidth="1"/>
    <col min="5" max="5" width="13" customWidth="1"/>
    <col min="8" max="8" width="8.33203125" customWidth="1"/>
    <col min="9" max="9" width="35.5546875" customWidth="1"/>
    <col min="10" max="10" width="13.109375" customWidth="1"/>
  </cols>
  <sheetData>
    <row r="2" spans="1:11" x14ac:dyDescent="0.3">
      <c r="A2" s="11" t="s">
        <v>49</v>
      </c>
      <c r="B2" s="11" t="s">
        <v>15</v>
      </c>
      <c r="C2" s="11" t="s">
        <v>50</v>
      </c>
      <c r="D2" s="11" t="s">
        <v>51</v>
      </c>
      <c r="E2" s="10" t="s">
        <v>31</v>
      </c>
      <c r="F2" s="2"/>
      <c r="K2" s="3"/>
    </row>
    <row r="3" spans="1:11" x14ac:dyDescent="0.3">
      <c r="A3" s="14">
        <v>41660</v>
      </c>
      <c r="B3" s="15" t="s">
        <v>26</v>
      </c>
      <c r="C3" s="15" t="s">
        <v>27</v>
      </c>
      <c r="D3" s="15" t="s">
        <v>32</v>
      </c>
      <c r="E3" s="16">
        <v>1050</v>
      </c>
      <c r="F3" s="2"/>
    </row>
    <row r="4" spans="1:11" x14ac:dyDescent="0.3">
      <c r="A4" s="14">
        <v>41666</v>
      </c>
      <c r="B4" s="15" t="s">
        <v>26</v>
      </c>
      <c r="C4" s="15" t="s">
        <v>21</v>
      </c>
      <c r="D4" s="15" t="s">
        <v>88</v>
      </c>
      <c r="E4" s="16">
        <v>2000</v>
      </c>
      <c r="F4" s="2"/>
    </row>
    <row r="5" spans="1:11" x14ac:dyDescent="0.3">
      <c r="A5" s="14">
        <v>41671</v>
      </c>
      <c r="B5" s="15" t="s">
        <v>26</v>
      </c>
      <c r="C5" s="15" t="s">
        <v>19</v>
      </c>
      <c r="D5" s="15" t="s">
        <v>34</v>
      </c>
      <c r="E5" s="16">
        <v>1000</v>
      </c>
      <c r="F5" s="2"/>
    </row>
    <row r="6" spans="1:11" x14ac:dyDescent="0.3">
      <c r="A6" s="14">
        <v>41671</v>
      </c>
      <c r="B6" s="15" t="s">
        <v>26</v>
      </c>
      <c r="C6" s="15" t="s">
        <v>28</v>
      </c>
      <c r="D6" s="15" t="s">
        <v>35</v>
      </c>
      <c r="E6" s="16">
        <v>1000</v>
      </c>
      <c r="F6" s="2"/>
    </row>
    <row r="7" spans="1:11" x14ac:dyDescent="0.3">
      <c r="A7" s="14">
        <v>41672</v>
      </c>
      <c r="B7" s="40" t="s">
        <v>26</v>
      </c>
      <c r="C7" s="15" t="s">
        <v>29</v>
      </c>
      <c r="D7" s="15" t="s">
        <v>36</v>
      </c>
      <c r="E7" s="16">
        <v>500</v>
      </c>
      <c r="F7" s="2"/>
    </row>
    <row r="8" spans="1:11" x14ac:dyDescent="0.3">
      <c r="A8" s="14">
        <v>41675</v>
      </c>
      <c r="B8" s="40" t="s">
        <v>26</v>
      </c>
      <c r="C8" s="15" t="s">
        <v>23</v>
      </c>
      <c r="D8" s="15" t="s">
        <v>35</v>
      </c>
      <c r="E8" s="16">
        <v>1000</v>
      </c>
      <c r="F8" s="2"/>
    </row>
    <row r="9" spans="1:11" x14ac:dyDescent="0.3">
      <c r="A9" s="14">
        <v>41676</v>
      </c>
      <c r="B9" s="15" t="s">
        <v>26</v>
      </c>
      <c r="C9" s="15" t="s">
        <v>20</v>
      </c>
      <c r="D9" s="15" t="s">
        <v>37</v>
      </c>
      <c r="E9" s="16">
        <v>600</v>
      </c>
      <c r="F9" s="2"/>
    </row>
    <row r="10" spans="1:11" x14ac:dyDescent="0.3">
      <c r="A10" s="14">
        <v>41677</v>
      </c>
      <c r="B10" s="15" t="s">
        <v>26</v>
      </c>
      <c r="C10" s="15" t="s">
        <v>30</v>
      </c>
      <c r="D10" s="15" t="s">
        <v>38</v>
      </c>
      <c r="E10" s="16">
        <v>1010</v>
      </c>
      <c r="F10" s="2"/>
    </row>
    <row r="11" spans="1:11" x14ac:dyDescent="0.3">
      <c r="A11" s="41"/>
      <c r="B11" s="18"/>
      <c r="C11" s="18"/>
      <c r="D11" s="18"/>
      <c r="E11" s="42"/>
      <c r="F11" s="2"/>
    </row>
    <row r="12" spans="1:11" s="2" customFormat="1" x14ac:dyDescent="0.3">
      <c r="A12" s="14">
        <v>41688</v>
      </c>
      <c r="B12" s="15" t="s">
        <v>26</v>
      </c>
      <c r="C12" s="15" t="s">
        <v>21</v>
      </c>
      <c r="D12" s="15" t="s">
        <v>33</v>
      </c>
      <c r="E12" s="16">
        <v>2000</v>
      </c>
    </row>
    <row r="13" spans="1:11" s="2" customFormat="1" x14ac:dyDescent="0.3">
      <c r="A13" s="14">
        <v>41691</v>
      </c>
      <c r="B13" s="15" t="s">
        <v>26</v>
      </c>
      <c r="C13" s="15" t="s">
        <v>27</v>
      </c>
      <c r="D13" s="15" t="s">
        <v>40</v>
      </c>
      <c r="E13" s="16">
        <v>1050</v>
      </c>
    </row>
    <row r="14" spans="1:11" x14ac:dyDescent="0.3">
      <c r="A14" s="14">
        <v>41696</v>
      </c>
      <c r="B14" s="15" t="s">
        <v>26</v>
      </c>
      <c r="C14" s="15" t="s">
        <v>30</v>
      </c>
      <c r="D14" s="15" t="s">
        <v>43</v>
      </c>
      <c r="E14" s="16">
        <v>1010</v>
      </c>
      <c r="F14" s="2"/>
    </row>
    <row r="15" spans="1:11" x14ac:dyDescent="0.3">
      <c r="A15" s="14">
        <v>41698</v>
      </c>
      <c r="B15" s="15" t="s">
        <v>26</v>
      </c>
      <c r="C15" s="15" t="s">
        <v>29</v>
      </c>
      <c r="D15" s="15" t="s">
        <v>41</v>
      </c>
      <c r="E15" s="16">
        <v>500</v>
      </c>
      <c r="F15" s="2"/>
    </row>
    <row r="16" spans="1:11" x14ac:dyDescent="0.3">
      <c r="A16" s="14">
        <v>41699</v>
      </c>
      <c r="B16" s="15" t="s">
        <v>26</v>
      </c>
      <c r="C16" s="15" t="s">
        <v>28</v>
      </c>
      <c r="D16" s="15" t="s">
        <v>42</v>
      </c>
      <c r="E16" s="16">
        <v>1000</v>
      </c>
      <c r="F16" s="2"/>
    </row>
    <row r="17" spans="1:6" x14ac:dyDescent="0.3">
      <c r="A17" s="14">
        <v>41715</v>
      </c>
      <c r="B17" s="15" t="s">
        <v>26</v>
      </c>
      <c r="C17" s="15" t="s">
        <v>23</v>
      </c>
      <c r="D17" s="15" t="s">
        <v>42</v>
      </c>
      <c r="E17" s="16">
        <v>1000</v>
      </c>
      <c r="F17" s="2"/>
    </row>
    <row r="18" spans="1:6" x14ac:dyDescent="0.3">
      <c r="A18" s="39"/>
      <c r="B18" s="39"/>
      <c r="C18" s="39"/>
      <c r="D18" s="39"/>
      <c r="E18" s="42"/>
      <c r="F18" s="2"/>
    </row>
    <row r="19" spans="1:6" x14ac:dyDescent="0.3">
      <c r="A19" s="14">
        <v>41721</v>
      </c>
      <c r="B19" s="15" t="s">
        <v>26</v>
      </c>
      <c r="C19" s="15" t="s">
        <v>27</v>
      </c>
      <c r="D19" s="15" t="s">
        <v>44</v>
      </c>
      <c r="E19" s="16">
        <v>1050</v>
      </c>
      <c r="F19" s="2"/>
    </row>
    <row r="20" spans="1:6" x14ac:dyDescent="0.3">
      <c r="A20" s="51">
        <v>41721</v>
      </c>
      <c r="B20" s="52" t="s">
        <v>26</v>
      </c>
      <c r="C20" s="52" t="s">
        <v>21</v>
      </c>
      <c r="D20" s="52" t="s">
        <v>39</v>
      </c>
      <c r="E20" s="53">
        <v>2000</v>
      </c>
      <c r="F20" s="2"/>
    </row>
    <row r="21" spans="1:6" x14ac:dyDescent="0.3">
      <c r="A21" s="14">
        <v>41723</v>
      </c>
      <c r="B21" s="15" t="s">
        <v>26</v>
      </c>
      <c r="C21" s="15" t="s">
        <v>30</v>
      </c>
      <c r="D21" s="15" t="s">
        <v>52</v>
      </c>
      <c r="E21" s="16">
        <v>1010</v>
      </c>
      <c r="F21" s="2"/>
    </row>
    <row r="22" spans="1:6" x14ac:dyDescent="0.3">
      <c r="A22" s="14">
        <v>41732</v>
      </c>
      <c r="B22" s="15" t="s">
        <v>26</v>
      </c>
      <c r="C22" s="15" t="s">
        <v>29</v>
      </c>
      <c r="D22" s="15" t="s">
        <v>46</v>
      </c>
      <c r="E22" s="16">
        <v>500</v>
      </c>
      <c r="F22" s="2"/>
    </row>
    <row r="23" spans="1:6" x14ac:dyDescent="0.3">
      <c r="A23" s="14">
        <v>41738</v>
      </c>
      <c r="B23" s="15" t="s">
        <v>26</v>
      </c>
      <c r="C23" s="15" t="s">
        <v>28</v>
      </c>
      <c r="D23" s="15" t="s">
        <v>47</v>
      </c>
      <c r="E23" s="16">
        <v>1000</v>
      </c>
      <c r="F23" s="2"/>
    </row>
    <row r="24" spans="1:6" x14ac:dyDescent="0.3">
      <c r="A24" s="14">
        <v>41743</v>
      </c>
      <c r="B24" s="15" t="s">
        <v>26</v>
      </c>
      <c r="C24" s="15" t="s">
        <v>19</v>
      </c>
      <c r="D24" s="15" t="s">
        <v>46</v>
      </c>
      <c r="E24" s="16">
        <v>500</v>
      </c>
      <c r="F24" s="2"/>
    </row>
    <row r="25" spans="1:6" x14ac:dyDescent="0.3">
      <c r="A25" s="14">
        <v>41750</v>
      </c>
      <c r="B25" s="15" t="s">
        <v>26</v>
      </c>
      <c r="C25" s="15" t="s">
        <v>20</v>
      </c>
      <c r="D25" s="43" t="s">
        <v>53</v>
      </c>
      <c r="E25" s="16">
        <v>900</v>
      </c>
      <c r="F25" s="2"/>
    </row>
    <row r="26" spans="1:6" x14ac:dyDescent="0.3">
      <c r="A26" s="14"/>
      <c r="B26" s="15"/>
      <c r="C26" s="15"/>
      <c r="D26" s="15"/>
      <c r="E26" s="42"/>
      <c r="F26" s="2"/>
    </row>
    <row r="27" spans="1:6" x14ac:dyDescent="0.3">
      <c r="A27" s="14">
        <v>41755</v>
      </c>
      <c r="B27" s="12" t="s">
        <v>26</v>
      </c>
      <c r="C27" s="12" t="s">
        <v>30</v>
      </c>
      <c r="D27" s="12" t="s">
        <v>54</v>
      </c>
      <c r="E27" s="44">
        <v>1000</v>
      </c>
      <c r="F27" s="2"/>
    </row>
    <row r="28" spans="1:6" x14ac:dyDescent="0.3">
      <c r="A28" s="54">
        <v>41759</v>
      </c>
      <c r="B28" s="55" t="s">
        <v>26</v>
      </c>
      <c r="C28" s="55" t="s">
        <v>21</v>
      </c>
      <c r="D28" s="55" t="s">
        <v>45</v>
      </c>
      <c r="E28" s="56">
        <v>2000</v>
      </c>
      <c r="F28" s="13"/>
    </row>
    <row r="29" spans="1:6" x14ac:dyDescent="0.3">
      <c r="A29" s="45">
        <v>41760</v>
      </c>
      <c r="B29" s="12" t="s">
        <v>26</v>
      </c>
      <c r="C29" s="12" t="s">
        <v>23</v>
      </c>
      <c r="D29" s="12" t="s">
        <v>47</v>
      </c>
      <c r="E29" s="44">
        <v>1000</v>
      </c>
      <c r="F29" s="2"/>
    </row>
    <row r="30" spans="1:6" x14ac:dyDescent="0.3">
      <c r="A30" s="14">
        <v>41743</v>
      </c>
      <c r="B30" s="15" t="s">
        <v>26</v>
      </c>
      <c r="C30" s="15" t="s">
        <v>19</v>
      </c>
      <c r="D30" s="15" t="s">
        <v>48</v>
      </c>
      <c r="E30" s="16">
        <v>500</v>
      </c>
      <c r="F30" s="2"/>
    </row>
    <row r="31" spans="1:6" x14ac:dyDescent="0.3">
      <c r="A31" s="39"/>
      <c r="B31" s="39"/>
      <c r="C31" s="39"/>
      <c r="D31" s="39"/>
      <c r="E31" s="39"/>
    </row>
    <row r="32" spans="1:6" x14ac:dyDescent="0.3">
      <c r="A32" s="51">
        <v>41759</v>
      </c>
      <c r="B32" s="52" t="s">
        <v>26</v>
      </c>
      <c r="C32" s="52" t="s">
        <v>21</v>
      </c>
      <c r="D32" s="52" t="s">
        <v>56</v>
      </c>
      <c r="E32" s="53">
        <v>2000</v>
      </c>
      <c r="F32" s="2"/>
    </row>
    <row r="33" spans="1:6" x14ac:dyDescent="0.3">
      <c r="A33" s="14">
        <v>41761</v>
      </c>
      <c r="B33" s="15" t="s">
        <v>26</v>
      </c>
      <c r="C33" s="15" t="s">
        <v>29</v>
      </c>
      <c r="D33" s="15" t="s">
        <v>48</v>
      </c>
      <c r="E33" s="16">
        <v>500</v>
      </c>
      <c r="F33" s="2"/>
    </row>
    <row r="34" spans="1:6" x14ac:dyDescent="0.3">
      <c r="A34" s="14">
        <v>41778</v>
      </c>
      <c r="B34" s="15" t="s">
        <v>26</v>
      </c>
      <c r="C34" s="15" t="s">
        <v>30</v>
      </c>
      <c r="D34" s="15" t="s">
        <v>57</v>
      </c>
      <c r="E34" s="16">
        <v>1000</v>
      </c>
      <c r="F34" s="2"/>
    </row>
    <row r="35" spans="1:6" x14ac:dyDescent="0.3">
      <c r="A35" s="14">
        <v>41785</v>
      </c>
      <c r="B35" s="15" t="s">
        <v>26</v>
      </c>
      <c r="C35" s="15" t="s">
        <v>23</v>
      </c>
      <c r="D35" s="15" t="s">
        <v>58</v>
      </c>
      <c r="E35" s="16">
        <v>1000</v>
      </c>
      <c r="F35" s="2"/>
    </row>
    <row r="36" spans="1:6" x14ac:dyDescent="0.3">
      <c r="A36" s="14">
        <v>41801</v>
      </c>
      <c r="B36" s="15" t="s">
        <v>26</v>
      </c>
      <c r="C36" s="15" t="s">
        <v>27</v>
      </c>
      <c r="D36" s="15" t="s">
        <v>58</v>
      </c>
      <c r="E36" s="16">
        <v>1000</v>
      </c>
      <c r="F36" s="2"/>
    </row>
    <row r="37" spans="1:6" x14ac:dyDescent="0.3">
      <c r="A37" s="46"/>
      <c r="B37" s="15"/>
      <c r="C37" s="15"/>
      <c r="D37" s="47"/>
      <c r="E37" s="16"/>
      <c r="F37" s="2"/>
    </row>
    <row r="38" spans="1:6" x14ac:dyDescent="0.3">
      <c r="A38" s="14">
        <v>41792</v>
      </c>
      <c r="B38" s="15" t="s">
        <v>26</v>
      </c>
      <c r="C38" s="15" t="s">
        <v>29</v>
      </c>
      <c r="D38" s="15" t="s">
        <v>59</v>
      </c>
      <c r="E38" s="16">
        <v>500</v>
      </c>
      <c r="F38" s="2"/>
    </row>
    <row r="39" spans="1:6" x14ac:dyDescent="0.3">
      <c r="A39" s="14">
        <v>41792</v>
      </c>
      <c r="B39" s="15" t="s">
        <v>26</v>
      </c>
      <c r="C39" s="15" t="s">
        <v>21</v>
      </c>
      <c r="D39" s="15" t="s">
        <v>60</v>
      </c>
      <c r="E39" s="16">
        <v>2000</v>
      </c>
      <c r="F39" s="2"/>
    </row>
    <row r="40" spans="1:6" x14ac:dyDescent="0.3">
      <c r="A40" s="14">
        <v>41795</v>
      </c>
      <c r="B40" s="18" t="s">
        <v>26</v>
      </c>
      <c r="C40" s="18" t="s">
        <v>20</v>
      </c>
      <c r="D40" s="15" t="s">
        <v>61</v>
      </c>
      <c r="E40" s="16">
        <v>1000</v>
      </c>
      <c r="F40" s="2"/>
    </row>
    <row r="41" spans="1:6" x14ac:dyDescent="0.3">
      <c r="A41" s="14">
        <v>41796</v>
      </c>
      <c r="B41" s="15" t="s">
        <v>26</v>
      </c>
      <c r="C41" s="15" t="s">
        <v>28</v>
      </c>
      <c r="D41" s="15" t="s">
        <v>62</v>
      </c>
      <c r="E41" s="16">
        <v>1000</v>
      </c>
      <c r="F41" s="2"/>
    </row>
    <row r="42" spans="1:6" x14ac:dyDescent="0.3">
      <c r="A42" s="14">
        <v>41801</v>
      </c>
      <c r="B42" s="15" t="s">
        <v>26</v>
      </c>
      <c r="C42" s="15" t="s">
        <v>27</v>
      </c>
      <c r="D42" s="15" t="s">
        <v>62</v>
      </c>
      <c r="E42" s="16">
        <v>1000</v>
      </c>
      <c r="F42" s="2"/>
    </row>
    <row r="43" spans="1:6" x14ac:dyDescent="0.3">
      <c r="A43" s="14">
        <v>41815</v>
      </c>
      <c r="B43" s="15" t="s">
        <v>26</v>
      </c>
      <c r="C43" s="15" t="s">
        <v>30</v>
      </c>
      <c r="D43" s="15" t="s">
        <v>63</v>
      </c>
      <c r="E43" s="16">
        <v>1000</v>
      </c>
      <c r="F43" s="2"/>
    </row>
    <row r="44" spans="1:6" x14ac:dyDescent="0.3">
      <c r="A44" s="14"/>
      <c r="B44" s="15"/>
      <c r="C44" s="15"/>
      <c r="D44" s="15"/>
      <c r="E44" s="16"/>
      <c r="F44" s="2"/>
    </row>
    <row r="45" spans="1:6" x14ac:dyDescent="0.3">
      <c r="A45" s="14">
        <v>41815</v>
      </c>
      <c r="B45" s="15" t="s">
        <v>26</v>
      </c>
      <c r="C45" s="15" t="s">
        <v>30</v>
      </c>
      <c r="D45" s="15" t="s">
        <v>64</v>
      </c>
      <c r="E45" s="16">
        <v>1000</v>
      </c>
      <c r="F45" s="2"/>
    </row>
    <row r="46" spans="1:6" x14ac:dyDescent="0.3">
      <c r="A46" s="14">
        <v>41819</v>
      </c>
      <c r="B46" s="15" t="s">
        <v>26</v>
      </c>
      <c r="C46" s="15" t="s">
        <v>29</v>
      </c>
      <c r="D46" s="15" t="s">
        <v>65</v>
      </c>
      <c r="E46" s="16">
        <v>500</v>
      </c>
      <c r="F46" s="2"/>
    </row>
    <row r="47" spans="1:6" x14ac:dyDescent="0.3">
      <c r="A47" s="14">
        <v>41816</v>
      </c>
      <c r="B47" s="15" t="s">
        <v>26</v>
      </c>
      <c r="C47" s="15" t="s">
        <v>66</v>
      </c>
      <c r="D47" s="15" t="s">
        <v>65</v>
      </c>
      <c r="E47" s="16">
        <v>500</v>
      </c>
      <c r="F47" s="2"/>
    </row>
    <row r="48" spans="1:6" x14ac:dyDescent="0.3">
      <c r="A48" s="14">
        <v>41833</v>
      </c>
      <c r="B48" s="15" t="s">
        <v>26</v>
      </c>
      <c r="C48" s="15" t="s">
        <v>28</v>
      </c>
      <c r="D48" s="15" t="s">
        <v>63</v>
      </c>
      <c r="E48" s="16">
        <v>1000</v>
      </c>
      <c r="F48" s="2"/>
    </row>
    <row r="49" spans="1:6" x14ac:dyDescent="0.3">
      <c r="A49" s="14">
        <v>41838</v>
      </c>
      <c r="B49" s="15" t="s">
        <v>26</v>
      </c>
      <c r="C49" s="15" t="s">
        <v>23</v>
      </c>
      <c r="D49" s="15" t="s">
        <v>62</v>
      </c>
      <c r="E49" s="16">
        <v>1000</v>
      </c>
      <c r="F49" s="2"/>
    </row>
    <row r="50" spans="1:6" x14ac:dyDescent="0.3">
      <c r="A50" s="14">
        <v>41843</v>
      </c>
      <c r="B50" s="15" t="s">
        <v>26</v>
      </c>
      <c r="C50" s="15" t="s">
        <v>21</v>
      </c>
      <c r="D50" s="15" t="s">
        <v>67</v>
      </c>
      <c r="E50" s="16">
        <v>2000</v>
      </c>
      <c r="F50" s="2"/>
    </row>
    <row r="51" spans="1:6" x14ac:dyDescent="0.3">
      <c r="A51" s="14">
        <v>41855</v>
      </c>
      <c r="B51" s="15" t="s">
        <v>26</v>
      </c>
      <c r="C51" s="15" t="s">
        <v>20</v>
      </c>
      <c r="D51" s="15" t="s">
        <v>65</v>
      </c>
      <c r="E51" s="16">
        <v>500</v>
      </c>
      <c r="F51" s="2"/>
    </row>
    <row r="52" spans="1:6" x14ac:dyDescent="0.3">
      <c r="A52" s="14">
        <v>41877</v>
      </c>
      <c r="B52" s="15" t="s">
        <v>26</v>
      </c>
      <c r="C52" s="15" t="s">
        <v>27</v>
      </c>
      <c r="D52" s="15" t="s">
        <v>63</v>
      </c>
      <c r="E52" s="16">
        <v>1000</v>
      </c>
      <c r="F52" s="2"/>
    </row>
    <row r="53" spans="1:6" x14ac:dyDescent="0.3">
      <c r="A53" s="14"/>
      <c r="B53" s="15"/>
      <c r="C53" s="15"/>
      <c r="D53" s="15"/>
      <c r="E53" s="16"/>
      <c r="F53" s="2"/>
    </row>
    <row r="54" spans="1:6" x14ac:dyDescent="0.3">
      <c r="A54" s="14">
        <v>41855</v>
      </c>
      <c r="B54" s="15" t="s">
        <v>26</v>
      </c>
      <c r="C54" s="15" t="s">
        <v>20</v>
      </c>
      <c r="D54" s="15" t="s">
        <v>68</v>
      </c>
      <c r="E54" s="16">
        <v>500</v>
      </c>
      <c r="F54" s="2"/>
    </row>
    <row r="55" spans="1:6" x14ac:dyDescent="0.3">
      <c r="A55" s="14">
        <v>41859</v>
      </c>
      <c r="B55" s="15" t="s">
        <v>26</v>
      </c>
      <c r="C55" s="15" t="s">
        <v>66</v>
      </c>
      <c r="D55" s="15" t="s">
        <v>68</v>
      </c>
      <c r="E55" s="16">
        <v>500</v>
      </c>
      <c r="F55" s="2"/>
    </row>
    <row r="56" spans="1:6" x14ac:dyDescent="0.3">
      <c r="A56" s="14">
        <v>41859</v>
      </c>
      <c r="B56" s="15" t="s">
        <v>26</v>
      </c>
      <c r="C56" s="15" t="s">
        <v>29</v>
      </c>
      <c r="D56" s="15" t="s">
        <v>68</v>
      </c>
      <c r="E56" s="16">
        <v>500</v>
      </c>
      <c r="F56" s="2"/>
    </row>
    <row r="57" spans="1:6" x14ac:dyDescent="0.3">
      <c r="A57" s="14">
        <v>41873</v>
      </c>
      <c r="B57" s="15" t="s">
        <v>26</v>
      </c>
      <c r="C57" s="15" t="s">
        <v>21</v>
      </c>
      <c r="D57" s="15" t="s">
        <v>69</v>
      </c>
      <c r="E57" s="16">
        <v>2000</v>
      </c>
      <c r="F57" s="2"/>
    </row>
    <row r="58" spans="1:6" x14ac:dyDescent="0.3">
      <c r="A58" s="14">
        <v>41877</v>
      </c>
      <c r="B58" s="15" t="s">
        <v>26</v>
      </c>
      <c r="C58" s="15" t="s">
        <v>27</v>
      </c>
      <c r="D58" s="15" t="s">
        <v>64</v>
      </c>
      <c r="E58" s="16">
        <v>1000</v>
      </c>
      <c r="F58" s="2"/>
    </row>
    <row r="59" spans="1:6" x14ac:dyDescent="0.3">
      <c r="A59" s="14">
        <v>41894</v>
      </c>
      <c r="B59" s="15" t="s">
        <v>26</v>
      </c>
      <c r="C59" s="15" t="s">
        <v>28</v>
      </c>
      <c r="D59" s="15" t="s">
        <v>64</v>
      </c>
      <c r="E59" s="16">
        <v>1000</v>
      </c>
      <c r="F59" s="2"/>
    </row>
    <row r="60" spans="1:6" x14ac:dyDescent="0.3">
      <c r="A60" s="14"/>
      <c r="B60" s="15"/>
      <c r="C60" s="15"/>
      <c r="D60" s="15"/>
      <c r="E60" s="16"/>
      <c r="F60" s="2"/>
    </row>
    <row r="61" spans="1:6" x14ac:dyDescent="0.3">
      <c r="A61" s="14">
        <v>41881</v>
      </c>
      <c r="B61" s="15" t="s">
        <v>26</v>
      </c>
      <c r="C61" s="15" t="s">
        <v>30</v>
      </c>
      <c r="D61" s="15" t="s">
        <v>70</v>
      </c>
      <c r="E61" s="16">
        <v>1000</v>
      </c>
      <c r="F61" s="2"/>
    </row>
    <row r="62" spans="1:6" x14ac:dyDescent="0.3">
      <c r="A62" s="14">
        <v>41886</v>
      </c>
      <c r="B62" s="15" t="s">
        <v>26</v>
      </c>
      <c r="C62" s="15" t="s">
        <v>29</v>
      </c>
      <c r="D62" s="15" t="s">
        <v>71</v>
      </c>
      <c r="E62" s="16">
        <v>500</v>
      </c>
      <c r="F62" s="2"/>
    </row>
    <row r="63" spans="1:6" x14ac:dyDescent="0.3">
      <c r="A63" s="14">
        <v>41892</v>
      </c>
      <c r="B63" s="15" t="s">
        <v>26</v>
      </c>
      <c r="C63" s="15" t="s">
        <v>66</v>
      </c>
      <c r="D63" s="15" t="s">
        <v>71</v>
      </c>
      <c r="E63" s="16">
        <v>500</v>
      </c>
      <c r="F63" s="2"/>
    </row>
    <row r="64" spans="1:6" x14ac:dyDescent="0.3">
      <c r="A64" s="14">
        <v>41894</v>
      </c>
      <c r="B64" s="15" t="s">
        <v>26</v>
      </c>
      <c r="C64" s="15" t="s">
        <v>28</v>
      </c>
      <c r="D64" s="15" t="s">
        <v>72</v>
      </c>
      <c r="E64" s="16">
        <v>1000</v>
      </c>
      <c r="F64" s="2"/>
    </row>
    <row r="65" spans="1:10" x14ac:dyDescent="0.3">
      <c r="A65" s="14">
        <v>41901</v>
      </c>
      <c r="B65" s="15" t="s">
        <v>26</v>
      </c>
      <c r="C65" s="15" t="s">
        <v>21</v>
      </c>
      <c r="D65" s="15" t="s">
        <v>73</v>
      </c>
      <c r="E65" s="16">
        <v>2000</v>
      </c>
      <c r="F65" s="2"/>
    </row>
    <row r="66" spans="1:10" x14ac:dyDescent="0.3">
      <c r="A66" s="48">
        <v>41903</v>
      </c>
      <c r="B66" s="49" t="s">
        <v>26</v>
      </c>
      <c r="C66" s="49" t="s">
        <v>27</v>
      </c>
      <c r="D66" s="49" t="s">
        <v>72</v>
      </c>
      <c r="E66" s="50">
        <v>1000</v>
      </c>
      <c r="F66" s="2"/>
    </row>
    <row r="67" spans="1:10" x14ac:dyDescent="0.3">
      <c r="A67" s="14"/>
      <c r="B67" s="15"/>
      <c r="C67" s="15"/>
      <c r="D67" s="15"/>
      <c r="E67" s="16"/>
      <c r="F67" s="2"/>
    </row>
    <row r="68" spans="1:10" x14ac:dyDescent="0.3">
      <c r="A68" s="14">
        <v>41907</v>
      </c>
      <c r="B68" s="15" t="s">
        <v>26</v>
      </c>
      <c r="C68" s="15" t="s">
        <v>30</v>
      </c>
      <c r="D68" s="15" t="s">
        <v>74</v>
      </c>
      <c r="E68" s="16">
        <v>1000</v>
      </c>
      <c r="F68" s="2"/>
    </row>
    <row r="69" spans="1:10" x14ac:dyDescent="0.3">
      <c r="A69" s="14">
        <v>41915</v>
      </c>
      <c r="B69" s="15" t="s">
        <v>26</v>
      </c>
      <c r="C69" s="15" t="s">
        <v>29</v>
      </c>
      <c r="D69" s="15" t="s">
        <v>75</v>
      </c>
      <c r="E69" s="16">
        <v>500</v>
      </c>
      <c r="F69" s="2"/>
    </row>
    <row r="70" spans="1:10" x14ac:dyDescent="0.3">
      <c r="A70" s="14">
        <v>41922</v>
      </c>
      <c r="B70" s="15" t="s">
        <v>26</v>
      </c>
      <c r="C70" s="15" t="s">
        <v>28</v>
      </c>
      <c r="D70" s="15" t="s">
        <v>76</v>
      </c>
      <c r="E70" s="16">
        <v>1000</v>
      </c>
      <c r="F70" s="2"/>
    </row>
    <row r="71" spans="1:10" x14ac:dyDescent="0.3">
      <c r="A71" s="14">
        <v>41923</v>
      </c>
      <c r="B71" s="15" t="s">
        <v>26</v>
      </c>
      <c r="C71" s="15" t="s">
        <v>66</v>
      </c>
      <c r="D71" s="15" t="s">
        <v>75</v>
      </c>
      <c r="E71" s="16">
        <v>500</v>
      </c>
      <c r="F71" s="2"/>
    </row>
    <row r="72" spans="1:10" x14ac:dyDescent="0.3">
      <c r="A72" s="14">
        <v>41933</v>
      </c>
      <c r="B72" s="15" t="s">
        <v>26</v>
      </c>
      <c r="C72" s="15" t="s">
        <v>21</v>
      </c>
      <c r="D72" s="15" t="s">
        <v>77</v>
      </c>
      <c r="E72" s="16">
        <v>2000</v>
      </c>
      <c r="F72" s="2"/>
    </row>
    <row r="73" spans="1:10" x14ac:dyDescent="0.3">
      <c r="A73" s="14">
        <v>41953</v>
      </c>
      <c r="B73" s="15" t="s">
        <v>26</v>
      </c>
      <c r="C73" s="15" t="s">
        <v>27</v>
      </c>
      <c r="D73" s="15" t="s">
        <v>76</v>
      </c>
      <c r="E73" s="16">
        <v>1000</v>
      </c>
      <c r="F73" s="2"/>
    </row>
    <row r="74" spans="1:10" x14ac:dyDescent="0.3">
      <c r="A74" s="14"/>
      <c r="B74" s="15"/>
      <c r="C74" s="15"/>
      <c r="D74" s="15"/>
      <c r="E74" s="16"/>
      <c r="F74" s="2"/>
    </row>
    <row r="75" spans="1:10" x14ac:dyDescent="0.3">
      <c r="A75" s="14">
        <v>41936</v>
      </c>
      <c r="B75" s="15" t="s">
        <v>26</v>
      </c>
      <c r="C75" s="15" t="s">
        <v>30</v>
      </c>
      <c r="D75" s="15" t="s">
        <v>78</v>
      </c>
      <c r="E75" s="16">
        <v>1000</v>
      </c>
      <c r="F75" s="2"/>
    </row>
    <row r="76" spans="1:10" x14ac:dyDescent="0.3">
      <c r="A76" s="14">
        <v>41949</v>
      </c>
      <c r="B76" s="15" t="s">
        <v>26</v>
      </c>
      <c r="C76" s="15" t="s">
        <v>29</v>
      </c>
      <c r="D76" s="15" t="s">
        <v>79</v>
      </c>
      <c r="E76" s="16">
        <v>500</v>
      </c>
      <c r="F76" s="2"/>
    </row>
    <row r="77" spans="1:10" x14ac:dyDescent="0.3">
      <c r="A77" s="14">
        <v>41953</v>
      </c>
      <c r="B77" s="15" t="s">
        <v>26</v>
      </c>
      <c r="C77" s="15" t="s">
        <v>27</v>
      </c>
      <c r="D77" s="15" t="s">
        <v>80</v>
      </c>
      <c r="E77" s="16">
        <v>1000</v>
      </c>
      <c r="F77" s="2"/>
      <c r="H77" s="17"/>
      <c r="I77" s="3"/>
      <c r="J77" s="3"/>
    </row>
    <row r="78" spans="1:10" x14ac:dyDescent="0.3">
      <c r="A78" s="14">
        <v>41957</v>
      </c>
      <c r="B78" s="15" t="s">
        <v>26</v>
      </c>
      <c r="C78" s="15" t="s">
        <v>66</v>
      </c>
      <c r="D78" s="15" t="s">
        <v>79</v>
      </c>
      <c r="E78" s="16">
        <v>500</v>
      </c>
      <c r="F78" s="2"/>
      <c r="H78" s="3"/>
      <c r="I78" s="3"/>
      <c r="J78" s="6"/>
    </row>
    <row r="79" spans="1:10" x14ac:dyDescent="0.3">
      <c r="A79" s="14">
        <v>41963</v>
      </c>
      <c r="B79" s="15" t="s">
        <v>26</v>
      </c>
      <c r="C79" s="15" t="s">
        <v>21</v>
      </c>
      <c r="D79" s="15" t="s">
        <v>81</v>
      </c>
      <c r="E79" s="16">
        <v>2000</v>
      </c>
      <c r="F79" s="2"/>
      <c r="H79" s="17" t="s">
        <v>87</v>
      </c>
      <c r="I79" s="3"/>
      <c r="J79" s="3"/>
    </row>
    <row r="80" spans="1:10" x14ac:dyDescent="0.3">
      <c r="A80" s="14"/>
      <c r="B80" s="15"/>
      <c r="C80" s="15"/>
      <c r="D80" s="15"/>
      <c r="E80" s="16"/>
      <c r="F80" s="2"/>
      <c r="H80" s="3"/>
      <c r="I80" s="3" t="s">
        <v>89</v>
      </c>
      <c r="J80" s="6">
        <v>7500</v>
      </c>
    </row>
    <row r="81" spans="1:10" x14ac:dyDescent="0.3">
      <c r="A81" s="14">
        <v>41968</v>
      </c>
      <c r="B81" s="15" t="s">
        <v>26</v>
      </c>
      <c r="C81" s="15" t="s">
        <v>27</v>
      </c>
      <c r="D81" s="15" t="s">
        <v>82</v>
      </c>
      <c r="E81" s="16">
        <v>1000</v>
      </c>
      <c r="F81" s="2"/>
      <c r="H81" s="3"/>
      <c r="I81" s="3" t="s">
        <v>90</v>
      </c>
      <c r="J81" s="6">
        <v>7500</v>
      </c>
    </row>
    <row r="82" spans="1:10" x14ac:dyDescent="0.3">
      <c r="A82" s="14">
        <v>41974</v>
      </c>
      <c r="B82" s="15" t="s">
        <v>26</v>
      </c>
      <c r="C82" s="15" t="s">
        <v>30</v>
      </c>
      <c r="D82" s="15" t="s">
        <v>82</v>
      </c>
      <c r="E82" s="16">
        <v>1000</v>
      </c>
      <c r="F82" s="2"/>
      <c r="H82" s="3"/>
      <c r="I82" s="3" t="s">
        <v>91</v>
      </c>
      <c r="J82" s="6">
        <v>7500</v>
      </c>
    </row>
    <row r="83" spans="1:10" x14ac:dyDescent="0.3">
      <c r="A83" s="14">
        <v>41979</v>
      </c>
      <c r="B83" s="15" t="s">
        <v>26</v>
      </c>
      <c r="C83" s="15" t="s">
        <v>29</v>
      </c>
      <c r="D83" s="15" t="s">
        <v>83</v>
      </c>
      <c r="E83" s="16">
        <v>500</v>
      </c>
      <c r="F83" s="2"/>
      <c r="H83" s="3"/>
      <c r="I83" s="3" t="s">
        <v>92</v>
      </c>
      <c r="J83" s="6">
        <v>7500</v>
      </c>
    </row>
    <row r="84" spans="1:10" x14ac:dyDescent="0.3">
      <c r="A84" s="14">
        <v>41983</v>
      </c>
      <c r="B84" s="15" t="s">
        <v>26</v>
      </c>
      <c r="C84" s="15" t="s">
        <v>66</v>
      </c>
      <c r="D84" s="15" t="s">
        <v>83</v>
      </c>
      <c r="E84" s="16">
        <v>500</v>
      </c>
      <c r="F84" s="2"/>
      <c r="H84" s="3"/>
      <c r="I84" s="3" t="s">
        <v>93</v>
      </c>
      <c r="J84" s="6">
        <v>7500</v>
      </c>
    </row>
    <row r="85" spans="1:10" x14ac:dyDescent="0.3">
      <c r="A85" s="14">
        <v>41992</v>
      </c>
      <c r="B85" s="15" t="s">
        <v>26</v>
      </c>
      <c r="C85" s="15" t="s">
        <v>21</v>
      </c>
      <c r="D85" s="15" t="s">
        <v>84</v>
      </c>
      <c r="E85" s="16">
        <v>2000</v>
      </c>
      <c r="F85" s="2"/>
      <c r="H85" s="3"/>
      <c r="I85" s="3" t="s">
        <v>94</v>
      </c>
      <c r="J85" s="6">
        <v>7500</v>
      </c>
    </row>
    <row r="86" spans="1:10" x14ac:dyDescent="0.3">
      <c r="A86" s="14"/>
      <c r="B86" s="15"/>
      <c r="C86" s="15"/>
      <c r="D86" s="15"/>
      <c r="E86" s="16"/>
      <c r="F86" s="2"/>
      <c r="H86" s="3"/>
      <c r="I86" s="3" t="s">
        <v>95</v>
      </c>
      <c r="J86" s="6">
        <v>7500</v>
      </c>
    </row>
    <row r="87" spans="1:10" x14ac:dyDescent="0.3">
      <c r="A87" s="14">
        <v>41983</v>
      </c>
      <c r="B87" s="15" t="s">
        <v>26</v>
      </c>
      <c r="C87" s="15" t="s">
        <v>66</v>
      </c>
      <c r="D87" s="15" t="s">
        <v>85</v>
      </c>
      <c r="E87" s="16">
        <v>500</v>
      </c>
      <c r="F87" s="2"/>
      <c r="H87" s="3"/>
      <c r="I87" s="3" t="s">
        <v>96</v>
      </c>
      <c r="J87" s="6">
        <v>7500</v>
      </c>
    </row>
    <row r="88" spans="1:10" x14ac:dyDescent="0.3">
      <c r="A88" s="14">
        <v>41996</v>
      </c>
      <c r="B88" s="15" t="s">
        <v>26</v>
      </c>
      <c r="C88" s="15" t="s">
        <v>30</v>
      </c>
      <c r="D88" s="15" t="s">
        <v>86</v>
      </c>
      <c r="E88" s="16">
        <v>1000</v>
      </c>
      <c r="F88" s="2"/>
      <c r="H88" s="3"/>
      <c r="I88" s="3" t="s">
        <v>97</v>
      </c>
      <c r="J88" s="6">
        <v>7500</v>
      </c>
    </row>
    <row r="89" spans="1:10" x14ac:dyDescent="0.3">
      <c r="A89" s="60">
        <v>42003</v>
      </c>
      <c r="B89" s="83" t="s">
        <v>101</v>
      </c>
      <c r="C89" s="57" t="s">
        <v>27</v>
      </c>
      <c r="D89" s="59" t="s">
        <v>0</v>
      </c>
      <c r="E89" s="58">
        <v>1000</v>
      </c>
      <c r="F89" s="2"/>
      <c r="H89" s="2"/>
      <c r="I89" s="3" t="s">
        <v>98</v>
      </c>
      <c r="J89" s="6">
        <v>7500</v>
      </c>
    </row>
    <row r="90" spans="1:10" x14ac:dyDescent="0.3">
      <c r="A90" s="60">
        <v>42006</v>
      </c>
      <c r="B90" s="83" t="s">
        <v>101</v>
      </c>
      <c r="C90" s="57" t="s">
        <v>29</v>
      </c>
      <c r="D90" s="59" t="s">
        <v>0</v>
      </c>
      <c r="E90" s="58">
        <v>500</v>
      </c>
      <c r="F90" s="2"/>
      <c r="H90" s="2"/>
      <c r="I90" s="3" t="s">
        <v>99</v>
      </c>
      <c r="J90" s="6">
        <v>7500</v>
      </c>
    </row>
    <row r="91" spans="1:10" x14ac:dyDescent="0.3">
      <c r="A91" s="86">
        <v>42031</v>
      </c>
      <c r="B91" s="15" t="s">
        <v>26</v>
      </c>
      <c r="C91" s="15" t="s">
        <v>21</v>
      </c>
      <c r="D91" s="3" t="s">
        <v>0</v>
      </c>
      <c r="E91" s="16">
        <v>2000</v>
      </c>
      <c r="F91" s="2"/>
      <c r="H91" s="2"/>
      <c r="I91" s="3" t="s">
        <v>100</v>
      </c>
      <c r="J91" s="6">
        <v>7500</v>
      </c>
    </row>
    <row r="92" spans="1:10" ht="15.6" x14ac:dyDescent="0.3">
      <c r="A92" s="14">
        <v>42031</v>
      </c>
      <c r="B92" s="15" t="s">
        <v>17</v>
      </c>
      <c r="C92" s="15" t="s">
        <v>20</v>
      </c>
      <c r="D92" s="15" t="s">
        <v>1</v>
      </c>
      <c r="E92" s="16">
        <v>500</v>
      </c>
      <c r="F92" s="2"/>
      <c r="H92" s="2"/>
      <c r="I92" s="2"/>
      <c r="J92" s="19">
        <f>SUM(J80:J91)</f>
        <v>90000</v>
      </c>
    </row>
    <row r="93" spans="1:10" ht="18" x14ac:dyDescent="0.35">
      <c r="E93" s="84">
        <f>SUM(E3:E92)</f>
        <v>78680</v>
      </c>
      <c r="I93" s="19"/>
    </row>
    <row r="94" spans="1:10" ht="18" x14ac:dyDescent="0.35">
      <c r="D94" s="61" t="s">
        <v>103</v>
      </c>
      <c r="E94" s="62">
        <f>J92-E93</f>
        <v>11320</v>
      </c>
      <c r="F94" s="2"/>
    </row>
    <row r="95" spans="1:10" x14ac:dyDescent="0.3">
      <c r="F95" s="2"/>
    </row>
    <row r="97" spans="1:10" x14ac:dyDescent="0.3">
      <c r="A97" s="81">
        <v>42030</v>
      </c>
      <c r="B97" s="83" t="s">
        <v>101</v>
      </c>
      <c r="C97" s="57" t="s">
        <v>24</v>
      </c>
      <c r="D97" s="57" t="s">
        <v>1</v>
      </c>
      <c r="E97" s="82">
        <v>1000</v>
      </c>
      <c r="H97" s="17" t="s">
        <v>87</v>
      </c>
      <c r="I97" s="3" t="s">
        <v>102</v>
      </c>
      <c r="J97" s="70">
        <v>7500</v>
      </c>
    </row>
    <row r="98" spans="1:10" x14ac:dyDescent="0.3">
      <c r="A98" s="81">
        <v>42041</v>
      </c>
      <c r="B98" s="83" t="s">
        <v>101</v>
      </c>
      <c r="C98" s="57" t="s">
        <v>104</v>
      </c>
      <c r="D98" s="57" t="s">
        <v>1</v>
      </c>
      <c r="E98" s="58">
        <v>500</v>
      </c>
    </row>
    <row r="99" spans="1:10" x14ac:dyDescent="0.3">
      <c r="A99" s="81">
        <v>42047</v>
      </c>
      <c r="B99" s="83" t="s">
        <v>101</v>
      </c>
      <c r="C99" s="57" t="s">
        <v>29</v>
      </c>
      <c r="D99" s="57" t="s">
        <v>1</v>
      </c>
      <c r="E99" s="58">
        <v>500</v>
      </c>
    </row>
    <row r="100" spans="1:10" x14ac:dyDescent="0.3">
      <c r="A100" s="97">
        <v>42054</v>
      </c>
      <c r="B100" s="83" t="s">
        <v>101</v>
      </c>
      <c r="C100" s="98" t="s">
        <v>21</v>
      </c>
      <c r="D100" s="57" t="s">
        <v>1</v>
      </c>
      <c r="E100" s="99">
        <v>2000</v>
      </c>
    </row>
    <row r="101" spans="1:10" s="2" customFormat="1" x14ac:dyDescent="0.3">
      <c r="A101" s="81">
        <v>42055</v>
      </c>
      <c r="B101" s="83" t="s">
        <v>101</v>
      </c>
      <c r="C101" s="57" t="s">
        <v>19</v>
      </c>
      <c r="D101" s="57" t="s">
        <v>1</v>
      </c>
      <c r="E101" s="58">
        <v>500</v>
      </c>
    </row>
    <row r="102" spans="1:10" s="2" customFormat="1" x14ac:dyDescent="0.3">
      <c r="A102" s="81">
        <v>42055</v>
      </c>
      <c r="B102" s="83" t="s">
        <v>101</v>
      </c>
      <c r="C102" s="57" t="s">
        <v>27</v>
      </c>
      <c r="D102" s="57" t="s">
        <v>1</v>
      </c>
      <c r="E102" s="58">
        <v>1000</v>
      </c>
    </row>
    <row r="103" spans="1:10" ht="18" x14ac:dyDescent="0.35">
      <c r="E103" s="84">
        <f>SUM(E97:E102)</f>
        <v>5500</v>
      </c>
    </row>
    <row r="104" spans="1:10" ht="18" x14ac:dyDescent="0.35">
      <c r="D104" s="61" t="s">
        <v>105</v>
      </c>
      <c r="E104" s="62">
        <f>J104-E103</f>
        <v>2000</v>
      </c>
      <c r="J104" s="84">
        <f>SUM(J97:J103)</f>
        <v>7500</v>
      </c>
    </row>
    <row r="106" spans="1:10" x14ac:dyDescent="0.3">
      <c r="A106" s="81">
        <v>41676</v>
      </c>
      <c r="B106" s="83" t="s">
        <v>101</v>
      </c>
      <c r="C106" s="57" t="s">
        <v>104</v>
      </c>
      <c r="D106" s="57" t="s">
        <v>2</v>
      </c>
      <c r="E106" s="58">
        <v>500</v>
      </c>
      <c r="H106" s="17" t="s">
        <v>87</v>
      </c>
      <c r="I106" s="3" t="s">
        <v>110</v>
      </c>
      <c r="J106" s="70">
        <v>7500</v>
      </c>
    </row>
    <row r="107" spans="1:10" s="2" customFormat="1" x14ac:dyDescent="0.3">
      <c r="A107" s="81">
        <v>42054</v>
      </c>
      <c r="B107" s="83" t="s">
        <v>101</v>
      </c>
      <c r="C107" s="57" t="s">
        <v>24</v>
      </c>
      <c r="D107" s="57" t="s">
        <v>2</v>
      </c>
      <c r="E107" s="58">
        <v>1000</v>
      </c>
    </row>
    <row r="108" spans="1:10" x14ac:dyDescent="0.3">
      <c r="A108" s="81">
        <v>42055</v>
      </c>
      <c r="B108" s="83" t="s">
        <v>101</v>
      </c>
      <c r="C108" s="57" t="s">
        <v>19</v>
      </c>
      <c r="D108" s="57" t="s">
        <v>2</v>
      </c>
      <c r="E108" s="58">
        <v>500</v>
      </c>
    </row>
    <row r="109" spans="1:10" x14ac:dyDescent="0.3">
      <c r="A109" s="81">
        <v>42070</v>
      </c>
      <c r="B109" s="83" t="s">
        <v>101</v>
      </c>
      <c r="C109" s="57" t="s">
        <v>29</v>
      </c>
      <c r="D109" s="57" t="s">
        <v>2</v>
      </c>
      <c r="E109" s="58">
        <v>500</v>
      </c>
    </row>
    <row r="110" spans="1:10" s="2" customFormat="1" x14ac:dyDescent="0.3">
      <c r="A110" s="81">
        <v>42088</v>
      </c>
      <c r="B110" s="83" t="s">
        <v>101</v>
      </c>
      <c r="C110" s="57" t="s">
        <v>27</v>
      </c>
      <c r="D110" s="57" t="s">
        <v>2</v>
      </c>
      <c r="E110" s="58">
        <v>1000</v>
      </c>
    </row>
    <row r="111" spans="1:10" s="2" customFormat="1" x14ac:dyDescent="0.3">
      <c r="A111" s="81">
        <v>42087</v>
      </c>
      <c r="B111" s="83" t="s">
        <v>101</v>
      </c>
      <c r="C111" s="57" t="s">
        <v>21</v>
      </c>
      <c r="D111" s="57" t="s">
        <v>2</v>
      </c>
      <c r="E111" s="58">
        <v>2000</v>
      </c>
    </row>
    <row r="112" spans="1:10" ht="18" x14ac:dyDescent="0.35">
      <c r="E112" s="84">
        <f>SUM(E106:E111)</f>
        <v>5500</v>
      </c>
    </row>
    <row r="113" spans="1:10" s="2" customFormat="1" ht="18" x14ac:dyDescent="0.35">
      <c r="D113" s="61" t="s">
        <v>111</v>
      </c>
      <c r="E113" s="62">
        <f>J106-E112</f>
        <v>2000</v>
      </c>
    </row>
    <row r="115" spans="1:10" x14ac:dyDescent="0.3">
      <c r="A115" s="81">
        <v>42054</v>
      </c>
      <c r="B115" s="83" t="s">
        <v>101</v>
      </c>
      <c r="C115" s="57" t="s">
        <v>24</v>
      </c>
      <c r="D115" s="57" t="s">
        <v>3</v>
      </c>
      <c r="E115" s="58">
        <v>1000</v>
      </c>
      <c r="H115" s="17" t="s">
        <v>87</v>
      </c>
      <c r="I115" s="3" t="s">
        <v>112</v>
      </c>
      <c r="J115" s="70">
        <v>7500</v>
      </c>
    </row>
    <row r="116" spans="1:10" x14ac:dyDescent="0.3">
      <c r="A116" s="81">
        <v>41717</v>
      </c>
      <c r="B116" s="83" t="s">
        <v>101</v>
      </c>
      <c r="C116" s="57" t="s">
        <v>104</v>
      </c>
      <c r="D116" s="57" t="s">
        <v>3</v>
      </c>
      <c r="E116" s="58">
        <v>500</v>
      </c>
    </row>
    <row r="117" spans="1:10" x14ac:dyDescent="0.3">
      <c r="A117" s="101">
        <v>42104</v>
      </c>
      <c r="B117" s="83" t="s">
        <v>101</v>
      </c>
      <c r="C117" s="57" t="s">
        <v>19</v>
      </c>
      <c r="D117" s="57" t="s">
        <v>3</v>
      </c>
      <c r="E117" s="58">
        <v>500</v>
      </c>
    </row>
    <row r="118" spans="1:10" x14ac:dyDescent="0.3">
      <c r="A118" s="101">
        <v>42105</v>
      </c>
      <c r="B118" s="83" t="s">
        <v>101</v>
      </c>
      <c r="C118" s="57" t="s">
        <v>29</v>
      </c>
      <c r="D118" s="57" t="s">
        <v>3</v>
      </c>
      <c r="E118" s="58">
        <v>500</v>
      </c>
    </row>
    <row r="119" spans="1:10" x14ac:dyDescent="0.3">
      <c r="A119" s="101">
        <v>42107</v>
      </c>
      <c r="B119" s="83" t="s">
        <v>101</v>
      </c>
      <c r="C119" s="57" t="s">
        <v>27</v>
      </c>
      <c r="D119" s="57" t="s">
        <v>3</v>
      </c>
      <c r="E119" s="58">
        <v>1000</v>
      </c>
    </row>
    <row r="120" spans="1:10" s="2" customFormat="1" x14ac:dyDescent="0.3">
      <c r="A120" s="81">
        <v>42124</v>
      </c>
      <c r="B120" s="83" t="s">
        <v>101</v>
      </c>
      <c r="C120" s="57" t="s">
        <v>21</v>
      </c>
      <c r="D120" s="57" t="s">
        <v>3</v>
      </c>
      <c r="E120" s="58">
        <v>2000</v>
      </c>
    </row>
    <row r="121" spans="1:10" ht="15.6" x14ac:dyDescent="0.3">
      <c r="E121" s="19">
        <f>SUM(E115:E120)</f>
        <v>5500</v>
      </c>
    </row>
    <row r="122" spans="1:10" ht="18" x14ac:dyDescent="0.35">
      <c r="D122" s="61" t="s">
        <v>113</v>
      </c>
      <c r="E122" s="62">
        <f>J115-E121</f>
        <v>2000</v>
      </c>
    </row>
    <row r="124" spans="1:10" x14ac:dyDescent="0.3">
      <c r="A124" s="101">
        <v>42104</v>
      </c>
      <c r="B124" s="83" t="s">
        <v>101</v>
      </c>
      <c r="C124" s="57" t="s">
        <v>19</v>
      </c>
      <c r="D124" s="57" t="s">
        <v>4</v>
      </c>
      <c r="E124" s="58">
        <v>500</v>
      </c>
      <c r="H124" s="17" t="s">
        <v>87</v>
      </c>
      <c r="I124" s="3" t="s">
        <v>203</v>
      </c>
      <c r="J124" s="70">
        <v>7500</v>
      </c>
    </row>
    <row r="125" spans="1:10" x14ac:dyDescent="0.3">
      <c r="A125" s="81">
        <v>42118</v>
      </c>
      <c r="B125" s="83" t="s">
        <v>101</v>
      </c>
      <c r="C125" s="57" t="s">
        <v>24</v>
      </c>
      <c r="D125" s="57" t="s">
        <v>4</v>
      </c>
      <c r="E125" s="58">
        <v>1000</v>
      </c>
    </row>
    <row r="126" spans="1:10" x14ac:dyDescent="0.3">
      <c r="A126" s="81">
        <v>42124</v>
      </c>
      <c r="B126" s="83" t="s">
        <v>101</v>
      </c>
      <c r="C126" s="57" t="s">
        <v>21</v>
      </c>
      <c r="D126" s="57" t="s">
        <v>4</v>
      </c>
      <c r="E126" s="58">
        <v>2000</v>
      </c>
    </row>
    <row r="127" spans="1:10" x14ac:dyDescent="0.3">
      <c r="A127" s="81">
        <v>42129</v>
      </c>
      <c r="B127" s="83" t="s">
        <v>101</v>
      </c>
      <c r="C127" s="57" t="s">
        <v>29</v>
      </c>
      <c r="D127" s="57" t="s">
        <v>4</v>
      </c>
      <c r="E127" s="58">
        <v>500</v>
      </c>
    </row>
    <row r="128" spans="1:10" x14ac:dyDescent="0.3">
      <c r="A128" s="81">
        <v>41777</v>
      </c>
      <c r="B128" s="83" t="s">
        <v>101</v>
      </c>
      <c r="C128" s="57" t="s">
        <v>104</v>
      </c>
      <c r="D128" s="57" t="s">
        <v>4</v>
      </c>
      <c r="E128" s="58">
        <v>500</v>
      </c>
    </row>
    <row r="129" spans="1:10" x14ac:dyDescent="0.3">
      <c r="A129" s="101">
        <v>42151</v>
      </c>
      <c r="B129" s="83" t="s">
        <v>101</v>
      </c>
      <c r="C129" s="57" t="s">
        <v>27</v>
      </c>
      <c r="D129" s="57" t="s">
        <v>4</v>
      </c>
      <c r="E129" s="58">
        <v>1000</v>
      </c>
    </row>
    <row r="130" spans="1:10" ht="18" x14ac:dyDescent="0.35">
      <c r="D130" s="61"/>
      <c r="E130" s="19">
        <f>SUM(E124:E129)</f>
        <v>5500</v>
      </c>
    </row>
    <row r="131" spans="1:10" ht="18" x14ac:dyDescent="0.35">
      <c r="D131" s="61" t="s">
        <v>114</v>
      </c>
      <c r="E131" s="62">
        <f>J124-E130</f>
        <v>2000</v>
      </c>
    </row>
    <row r="133" spans="1:10" x14ac:dyDescent="0.3">
      <c r="A133" s="81">
        <v>42143</v>
      </c>
      <c r="B133" s="83" t="s">
        <v>101</v>
      </c>
      <c r="C133" s="57" t="s">
        <v>24</v>
      </c>
      <c r="D133" s="57" t="s">
        <v>199</v>
      </c>
      <c r="E133" s="58">
        <v>1000</v>
      </c>
      <c r="H133" s="17" t="s">
        <v>87</v>
      </c>
      <c r="I133" s="3" t="s">
        <v>204</v>
      </c>
      <c r="J133" s="70">
        <v>7500</v>
      </c>
    </row>
    <row r="134" spans="1:10" x14ac:dyDescent="0.3">
      <c r="A134" s="101">
        <v>42145</v>
      </c>
      <c r="B134" s="83" t="s">
        <v>101</v>
      </c>
      <c r="C134" s="57" t="s">
        <v>19</v>
      </c>
      <c r="D134" s="57" t="s">
        <v>199</v>
      </c>
      <c r="E134" s="58">
        <v>500</v>
      </c>
    </row>
    <row r="135" spans="1:10" x14ac:dyDescent="0.3">
      <c r="A135" s="97">
        <v>42160</v>
      </c>
      <c r="B135" s="188" t="s">
        <v>101</v>
      </c>
      <c r="C135" s="189" t="s">
        <v>29</v>
      </c>
      <c r="D135" s="189" t="s">
        <v>199</v>
      </c>
      <c r="E135" s="99">
        <v>500</v>
      </c>
    </row>
    <row r="136" spans="1:10" x14ac:dyDescent="0.3">
      <c r="A136" s="81">
        <v>42177</v>
      </c>
      <c r="B136" s="83" t="s">
        <v>101</v>
      </c>
      <c r="C136" s="57" t="s">
        <v>21</v>
      </c>
      <c r="D136" s="57" t="s">
        <v>199</v>
      </c>
      <c r="E136" s="58">
        <v>2000</v>
      </c>
    </row>
    <row r="137" spans="1:10" x14ac:dyDescent="0.3">
      <c r="A137" s="81">
        <v>42192</v>
      </c>
      <c r="B137" s="83" t="s">
        <v>101</v>
      </c>
      <c r="C137" s="57" t="s">
        <v>104</v>
      </c>
      <c r="D137" s="57" t="s">
        <v>199</v>
      </c>
      <c r="E137" s="58">
        <v>500</v>
      </c>
    </row>
    <row r="138" spans="1:10" x14ac:dyDescent="0.3">
      <c r="A138" s="81">
        <v>42200</v>
      </c>
      <c r="B138" s="83" t="s">
        <v>101</v>
      </c>
      <c r="C138" s="57" t="s">
        <v>27</v>
      </c>
      <c r="D138" s="57" t="s">
        <v>199</v>
      </c>
      <c r="E138" s="58">
        <v>1000</v>
      </c>
    </row>
    <row r="139" spans="1:10" x14ac:dyDescent="0.3">
      <c r="E139" s="7">
        <f>SUM(E133:E138)</f>
        <v>5500</v>
      </c>
    </row>
    <row r="140" spans="1:10" ht="18" x14ac:dyDescent="0.35">
      <c r="D140" s="61" t="s">
        <v>202</v>
      </c>
      <c r="E140" s="190">
        <f>J133-E139</f>
        <v>2000</v>
      </c>
    </row>
    <row r="142" spans="1:10" x14ac:dyDescent="0.3">
      <c r="A142" s="81">
        <v>42180</v>
      </c>
      <c r="B142" s="83" t="s">
        <v>101</v>
      </c>
      <c r="C142" s="57" t="s">
        <v>24</v>
      </c>
      <c r="D142" s="57" t="s">
        <v>5</v>
      </c>
      <c r="E142" s="58">
        <v>1000</v>
      </c>
      <c r="H142" s="17" t="s">
        <v>87</v>
      </c>
      <c r="I142" s="3" t="s">
        <v>205</v>
      </c>
      <c r="J142" s="70">
        <v>7500</v>
      </c>
    </row>
    <row r="143" spans="1:10" x14ac:dyDescent="0.3">
      <c r="A143" s="81">
        <v>42191</v>
      </c>
      <c r="B143" s="83" t="s">
        <v>101</v>
      </c>
      <c r="C143" s="57" t="s">
        <v>207</v>
      </c>
      <c r="D143" s="57" t="s">
        <v>5</v>
      </c>
      <c r="E143" s="58">
        <v>2500</v>
      </c>
    </row>
    <row r="144" spans="1:10" x14ac:dyDescent="0.3">
      <c r="A144" s="81">
        <v>42192</v>
      </c>
      <c r="B144" s="83" t="s">
        <v>101</v>
      </c>
      <c r="C144" s="57" t="s">
        <v>29</v>
      </c>
      <c r="D144" s="57" t="s">
        <v>5</v>
      </c>
      <c r="E144" s="58">
        <v>500</v>
      </c>
    </row>
    <row r="145" spans="1:10" x14ac:dyDescent="0.3">
      <c r="A145" s="81">
        <v>42200</v>
      </c>
      <c r="B145" s="83" t="s">
        <v>101</v>
      </c>
      <c r="C145" s="57" t="s">
        <v>19</v>
      </c>
      <c r="D145" s="57" t="s">
        <v>5</v>
      </c>
      <c r="E145" s="226">
        <v>500</v>
      </c>
    </row>
    <row r="146" spans="1:10" x14ac:dyDescent="0.3">
      <c r="A146" s="81">
        <v>42200</v>
      </c>
      <c r="B146" s="83" t="s">
        <v>101</v>
      </c>
      <c r="C146" s="57" t="s">
        <v>27</v>
      </c>
      <c r="D146" s="57" t="s">
        <v>5</v>
      </c>
      <c r="E146" s="58">
        <v>1000</v>
      </c>
    </row>
    <row r="147" spans="1:10" x14ac:dyDescent="0.3">
      <c r="A147" s="81">
        <v>42187</v>
      </c>
      <c r="B147" s="83" t="s">
        <v>101</v>
      </c>
      <c r="C147" s="57" t="s">
        <v>21</v>
      </c>
      <c r="D147" s="57" t="s">
        <v>5</v>
      </c>
      <c r="E147" s="58">
        <v>2000</v>
      </c>
    </row>
    <row r="148" spans="1:10" s="2" customFormat="1" x14ac:dyDescent="0.3">
      <c r="A148" s="81">
        <v>42298</v>
      </c>
      <c r="B148" s="83" t="s">
        <v>101</v>
      </c>
      <c r="C148" s="57" t="s">
        <v>104</v>
      </c>
      <c r="D148" s="57" t="s">
        <v>5</v>
      </c>
      <c r="E148" s="58">
        <v>500</v>
      </c>
    </row>
    <row r="149" spans="1:10" x14ac:dyDescent="0.3">
      <c r="E149" s="7">
        <f>SUM(E142:E148)</f>
        <v>8000</v>
      </c>
    </row>
    <row r="150" spans="1:10" ht="18" x14ac:dyDescent="0.35">
      <c r="D150" s="61" t="s">
        <v>206</v>
      </c>
      <c r="E150" s="190">
        <f>J142-E149</f>
        <v>-500</v>
      </c>
    </row>
    <row r="152" spans="1:10" x14ac:dyDescent="0.3">
      <c r="A152" s="81">
        <v>42180</v>
      </c>
      <c r="B152" s="83" t="s">
        <v>101</v>
      </c>
      <c r="C152" s="57" t="s">
        <v>24</v>
      </c>
      <c r="D152" s="57" t="s">
        <v>6</v>
      </c>
      <c r="E152" s="58">
        <v>1000</v>
      </c>
      <c r="H152" s="17" t="s">
        <v>87</v>
      </c>
      <c r="I152" s="3" t="s">
        <v>210</v>
      </c>
      <c r="J152" s="70">
        <v>7500</v>
      </c>
    </row>
    <row r="153" spans="1:10" x14ac:dyDescent="0.3">
      <c r="A153" s="81">
        <v>42220</v>
      </c>
      <c r="B153" s="83" t="s">
        <v>101</v>
      </c>
      <c r="C153" s="57" t="s">
        <v>29</v>
      </c>
      <c r="D153" s="57" t="s">
        <v>6</v>
      </c>
      <c r="E153" s="58">
        <v>500</v>
      </c>
    </row>
    <row r="154" spans="1:10" s="2" customFormat="1" x14ac:dyDescent="0.3">
      <c r="A154" s="81">
        <v>42228</v>
      </c>
      <c r="B154" s="83" t="s">
        <v>101</v>
      </c>
      <c r="C154" s="57" t="s">
        <v>207</v>
      </c>
      <c r="D154" s="57" t="s">
        <v>6</v>
      </c>
      <c r="E154" s="58">
        <v>2000</v>
      </c>
    </row>
    <row r="155" spans="1:10" x14ac:dyDescent="0.3">
      <c r="A155" s="81">
        <v>42229</v>
      </c>
      <c r="B155" s="83" t="s">
        <v>101</v>
      </c>
      <c r="C155" s="57" t="s">
        <v>19</v>
      </c>
      <c r="D155" s="57" t="s">
        <v>6</v>
      </c>
      <c r="E155" s="58">
        <v>500</v>
      </c>
    </row>
    <row r="156" spans="1:10" x14ac:dyDescent="0.3">
      <c r="A156" s="81">
        <v>42237</v>
      </c>
      <c r="B156" s="83" t="s">
        <v>101</v>
      </c>
      <c r="C156" s="57" t="s">
        <v>21</v>
      </c>
      <c r="D156" s="57" t="s">
        <v>6</v>
      </c>
      <c r="E156" s="58">
        <v>2000</v>
      </c>
    </row>
    <row r="157" spans="1:10" s="2" customFormat="1" x14ac:dyDescent="0.3">
      <c r="A157" s="81">
        <v>42298</v>
      </c>
      <c r="B157" s="83" t="s">
        <v>101</v>
      </c>
      <c r="C157" s="57" t="s">
        <v>104</v>
      </c>
      <c r="D157" s="57" t="s">
        <v>6</v>
      </c>
      <c r="E157" s="58">
        <v>500</v>
      </c>
    </row>
    <row r="158" spans="1:10" s="2" customFormat="1" x14ac:dyDescent="0.3"/>
    <row r="160" spans="1:10" x14ac:dyDescent="0.3">
      <c r="E160" s="7">
        <f>SUM(E152:E159)</f>
        <v>6500</v>
      </c>
    </row>
    <row r="161" spans="1:10" ht="18" x14ac:dyDescent="0.35">
      <c r="D161" s="61" t="s">
        <v>209</v>
      </c>
      <c r="E161" s="190">
        <f>J152-E160</f>
        <v>1000</v>
      </c>
    </row>
    <row r="163" spans="1:10" x14ac:dyDescent="0.3">
      <c r="A163" s="81">
        <v>42240</v>
      </c>
      <c r="B163" s="83" t="s">
        <v>101</v>
      </c>
      <c r="C163" s="57" t="s">
        <v>24</v>
      </c>
      <c r="D163" s="57" t="s">
        <v>7</v>
      </c>
      <c r="E163" s="58">
        <v>1000</v>
      </c>
      <c r="H163" s="17" t="s">
        <v>87</v>
      </c>
      <c r="I163" s="3" t="s">
        <v>213</v>
      </c>
      <c r="J163" s="70">
        <v>7500</v>
      </c>
    </row>
    <row r="164" spans="1:10" x14ac:dyDescent="0.3">
      <c r="A164" s="81">
        <v>42251</v>
      </c>
      <c r="B164" s="83" t="s">
        <v>101</v>
      </c>
      <c r="C164" s="57" t="s">
        <v>29</v>
      </c>
      <c r="D164" s="57" t="s">
        <v>7</v>
      </c>
      <c r="E164" s="58">
        <v>500</v>
      </c>
    </row>
    <row r="165" spans="1:10" x14ac:dyDescent="0.3">
      <c r="A165" s="81">
        <v>42257</v>
      </c>
      <c r="B165" s="83" t="s">
        <v>101</v>
      </c>
      <c r="C165" s="57" t="s">
        <v>207</v>
      </c>
      <c r="D165" s="57" t="s">
        <v>7</v>
      </c>
      <c r="E165" s="58">
        <v>2000</v>
      </c>
    </row>
    <row r="166" spans="1:10" x14ac:dyDescent="0.3">
      <c r="A166" s="81">
        <v>42261</v>
      </c>
      <c r="B166" s="83" t="s">
        <v>101</v>
      </c>
      <c r="C166" s="57" t="s">
        <v>19</v>
      </c>
      <c r="D166" s="57" t="s">
        <v>7</v>
      </c>
      <c r="E166" s="58">
        <v>500</v>
      </c>
    </row>
    <row r="167" spans="1:10" x14ac:dyDescent="0.3">
      <c r="A167" s="81">
        <v>42266</v>
      </c>
      <c r="B167" s="83" t="s">
        <v>101</v>
      </c>
      <c r="C167" s="57" t="s">
        <v>21</v>
      </c>
      <c r="D167" s="57" t="s">
        <v>7</v>
      </c>
      <c r="E167" s="58">
        <v>2000</v>
      </c>
    </row>
    <row r="168" spans="1:10" x14ac:dyDescent="0.3">
      <c r="A168" s="81">
        <v>42298</v>
      </c>
      <c r="B168" s="83" t="s">
        <v>101</v>
      </c>
      <c r="C168" s="57" t="s">
        <v>104</v>
      </c>
      <c r="D168" s="57" t="s">
        <v>7</v>
      </c>
      <c r="E168" s="58">
        <v>500</v>
      </c>
    </row>
    <row r="170" spans="1:10" ht="15.6" x14ac:dyDescent="0.3">
      <c r="E170" s="19">
        <f>SUM(E163:E169)</f>
        <v>6500</v>
      </c>
    </row>
    <row r="171" spans="1:10" ht="18" x14ac:dyDescent="0.35">
      <c r="D171" s="61" t="s">
        <v>214</v>
      </c>
      <c r="E171" s="190">
        <f>J163-E170</f>
        <v>1000</v>
      </c>
    </row>
    <row r="173" spans="1:10" x14ac:dyDescent="0.3">
      <c r="A173" s="81">
        <v>42270</v>
      </c>
      <c r="B173" s="83" t="s">
        <v>101</v>
      </c>
      <c r="C173" s="57" t="s">
        <v>24</v>
      </c>
      <c r="D173" s="57" t="s">
        <v>8</v>
      </c>
      <c r="E173" s="58">
        <v>1000</v>
      </c>
      <c r="H173" s="17" t="s">
        <v>87</v>
      </c>
      <c r="I173" s="3" t="s">
        <v>217</v>
      </c>
      <c r="J173" s="70">
        <v>7500</v>
      </c>
    </row>
    <row r="174" spans="1:10" x14ac:dyDescent="0.3">
      <c r="A174" s="81">
        <v>42277</v>
      </c>
      <c r="B174" s="83" t="s">
        <v>101</v>
      </c>
      <c r="C174" s="57" t="s">
        <v>29</v>
      </c>
      <c r="D174" s="57" t="s">
        <v>8</v>
      </c>
      <c r="E174" s="58">
        <v>500</v>
      </c>
    </row>
    <row r="175" spans="1:10" x14ac:dyDescent="0.3">
      <c r="A175" s="81">
        <v>42289</v>
      </c>
      <c r="B175" s="83" t="s">
        <v>101</v>
      </c>
      <c r="C175" s="57" t="s">
        <v>19</v>
      </c>
      <c r="D175" s="57" t="s">
        <v>8</v>
      </c>
      <c r="E175" s="58">
        <v>500</v>
      </c>
    </row>
    <row r="176" spans="1:10" x14ac:dyDescent="0.3">
      <c r="A176" s="81">
        <v>42292</v>
      </c>
      <c r="B176" s="83" t="s">
        <v>101</v>
      </c>
      <c r="C176" s="57" t="s">
        <v>207</v>
      </c>
      <c r="D176" s="57" t="s">
        <v>8</v>
      </c>
      <c r="E176" s="58">
        <v>2500</v>
      </c>
    </row>
    <row r="177" spans="1:10" x14ac:dyDescent="0.3">
      <c r="A177" s="81">
        <v>42298</v>
      </c>
      <c r="B177" s="83" t="s">
        <v>101</v>
      </c>
      <c r="C177" s="57" t="s">
        <v>21</v>
      </c>
      <c r="D177" s="57" t="s">
        <v>8</v>
      </c>
      <c r="E177" s="58">
        <v>2000</v>
      </c>
    </row>
    <row r="178" spans="1:10" x14ac:dyDescent="0.3">
      <c r="A178" s="81">
        <v>42314</v>
      </c>
      <c r="B178" s="83" t="s">
        <v>101</v>
      </c>
      <c r="C178" s="57" t="s">
        <v>104</v>
      </c>
      <c r="D178" s="57" t="s">
        <v>8</v>
      </c>
      <c r="E178" s="58">
        <v>500</v>
      </c>
    </row>
    <row r="179" spans="1:10" ht="15.6" x14ac:dyDescent="0.3">
      <c r="E179" s="19">
        <f>SUM(E173:E178)</f>
        <v>7000</v>
      </c>
    </row>
    <row r="180" spans="1:10" ht="18" x14ac:dyDescent="0.35">
      <c r="D180" s="61" t="s">
        <v>218</v>
      </c>
      <c r="E180" s="190">
        <f>J173-E179</f>
        <v>500</v>
      </c>
    </row>
    <row r="182" spans="1:10" x14ac:dyDescent="0.3">
      <c r="A182" s="81">
        <v>42297</v>
      </c>
      <c r="B182" s="83" t="s">
        <v>101</v>
      </c>
      <c r="C182" s="57" t="s">
        <v>24</v>
      </c>
      <c r="D182" s="57" t="s">
        <v>9</v>
      </c>
      <c r="E182" s="58">
        <v>1000</v>
      </c>
      <c r="H182" s="17" t="s">
        <v>87</v>
      </c>
      <c r="I182" s="3" t="s">
        <v>221</v>
      </c>
      <c r="J182" s="70">
        <v>7500</v>
      </c>
    </row>
    <row r="183" spans="1:10" x14ac:dyDescent="0.3">
      <c r="A183" s="81">
        <v>42312</v>
      </c>
      <c r="B183" s="83" t="s">
        <v>101</v>
      </c>
      <c r="C183" s="57" t="s">
        <v>29</v>
      </c>
      <c r="D183" s="57" t="s">
        <v>9</v>
      </c>
      <c r="E183" s="58">
        <v>500</v>
      </c>
    </row>
    <row r="184" spans="1:10" x14ac:dyDescent="0.3">
      <c r="A184" s="81">
        <v>42320</v>
      </c>
      <c r="B184" s="83" t="s">
        <v>101</v>
      </c>
      <c r="C184" s="57" t="s">
        <v>19</v>
      </c>
      <c r="D184" s="57" t="s">
        <v>9</v>
      </c>
      <c r="E184" s="58">
        <v>500</v>
      </c>
    </row>
    <row r="185" spans="1:10" x14ac:dyDescent="0.3">
      <c r="A185" s="81">
        <v>42327</v>
      </c>
      <c r="B185" s="83" t="s">
        <v>101</v>
      </c>
      <c r="C185" s="57" t="s">
        <v>207</v>
      </c>
      <c r="D185" s="57" t="s">
        <v>9</v>
      </c>
      <c r="E185" s="58">
        <v>2500</v>
      </c>
    </row>
    <row r="186" spans="1:10" x14ac:dyDescent="0.3">
      <c r="A186" s="81">
        <v>42327</v>
      </c>
      <c r="B186" s="83" t="s">
        <v>101</v>
      </c>
      <c r="C186" s="57" t="s">
        <v>21</v>
      </c>
      <c r="D186" s="57" t="s">
        <v>9</v>
      </c>
      <c r="E186" s="58">
        <v>2000</v>
      </c>
    </row>
    <row r="187" spans="1:10" x14ac:dyDescent="0.3">
      <c r="A187" s="81">
        <v>42385</v>
      </c>
      <c r="B187" s="83" t="s">
        <v>101</v>
      </c>
      <c r="C187" s="57" t="s">
        <v>104</v>
      </c>
      <c r="D187" s="57" t="s">
        <v>9</v>
      </c>
      <c r="E187" s="58">
        <v>500</v>
      </c>
    </row>
    <row r="188" spans="1:10" ht="15.6" x14ac:dyDescent="0.3">
      <c r="E188" s="19">
        <f>SUM(E182:E187)</f>
        <v>7000</v>
      </c>
    </row>
    <row r="189" spans="1:10" ht="18" x14ac:dyDescent="0.35">
      <c r="D189" s="61" t="s">
        <v>220</v>
      </c>
      <c r="E189" s="190">
        <f>J182-E188</f>
        <v>500</v>
      </c>
    </row>
    <row r="191" spans="1:10" x14ac:dyDescent="0.3">
      <c r="A191" s="81">
        <v>42332</v>
      </c>
      <c r="B191" s="83" t="s">
        <v>101</v>
      </c>
      <c r="C191" s="57" t="s">
        <v>24</v>
      </c>
      <c r="D191" s="57" t="s">
        <v>10</v>
      </c>
      <c r="E191" s="58">
        <v>1000</v>
      </c>
      <c r="H191" s="17" t="s">
        <v>87</v>
      </c>
      <c r="I191" s="3" t="s">
        <v>227</v>
      </c>
      <c r="J191" s="70">
        <v>7500</v>
      </c>
    </row>
    <row r="192" spans="1:10" x14ac:dyDescent="0.3">
      <c r="A192" s="81">
        <v>42346</v>
      </c>
      <c r="B192" s="83" t="s">
        <v>101</v>
      </c>
      <c r="C192" s="57" t="s">
        <v>29</v>
      </c>
      <c r="D192" s="57" t="s">
        <v>10</v>
      </c>
      <c r="E192" s="58">
        <v>500</v>
      </c>
    </row>
    <row r="193" spans="1:10" x14ac:dyDescent="0.3">
      <c r="A193" s="81">
        <v>42354</v>
      </c>
      <c r="B193" s="83" t="s">
        <v>101</v>
      </c>
      <c r="C193" s="57" t="s">
        <v>19</v>
      </c>
      <c r="D193" s="57" t="s">
        <v>10</v>
      </c>
      <c r="E193" s="58">
        <v>500</v>
      </c>
    </row>
    <row r="194" spans="1:10" x14ac:dyDescent="0.3">
      <c r="A194" s="81" t="s">
        <v>224</v>
      </c>
      <c r="B194" s="83" t="s">
        <v>101</v>
      </c>
      <c r="C194" s="57" t="s">
        <v>21</v>
      </c>
      <c r="D194" s="57" t="s">
        <v>10</v>
      </c>
      <c r="E194" s="58">
        <v>2000</v>
      </c>
    </row>
    <row r="195" spans="1:10" x14ac:dyDescent="0.3">
      <c r="A195" s="81">
        <v>42368</v>
      </c>
      <c r="B195" s="83" t="s">
        <v>101</v>
      </c>
      <c r="C195" s="57" t="s">
        <v>207</v>
      </c>
      <c r="D195" s="57" t="s">
        <v>10</v>
      </c>
      <c r="E195" s="58">
        <v>2000</v>
      </c>
    </row>
    <row r="196" spans="1:10" s="2" customFormat="1" x14ac:dyDescent="0.3">
      <c r="A196" s="81">
        <v>42385</v>
      </c>
      <c r="B196" s="83" t="s">
        <v>101</v>
      </c>
      <c r="C196" s="57" t="s">
        <v>104</v>
      </c>
      <c r="D196" s="57" t="s">
        <v>10</v>
      </c>
      <c r="E196" s="58">
        <v>500</v>
      </c>
    </row>
    <row r="197" spans="1:10" ht="15.6" x14ac:dyDescent="0.3">
      <c r="E197" s="19">
        <f>SUM(E191:E196)</f>
        <v>6500</v>
      </c>
    </row>
    <row r="198" spans="1:10" ht="18" x14ac:dyDescent="0.35">
      <c r="D198" s="61" t="s">
        <v>225</v>
      </c>
      <c r="E198" s="190">
        <f>J191-E197</f>
        <v>1000</v>
      </c>
    </row>
    <row r="201" spans="1:10" x14ac:dyDescent="0.3">
      <c r="A201" s="81">
        <v>42354</v>
      </c>
      <c r="B201" s="83" t="s">
        <v>101</v>
      </c>
      <c r="C201" s="57" t="s">
        <v>19</v>
      </c>
      <c r="D201" s="57" t="s">
        <v>0</v>
      </c>
      <c r="E201" s="58">
        <v>500</v>
      </c>
      <c r="H201" s="17" t="s">
        <v>87</v>
      </c>
      <c r="I201" s="3" t="s">
        <v>100</v>
      </c>
      <c r="J201" s="70">
        <v>7500</v>
      </c>
    </row>
    <row r="202" spans="1:10" x14ac:dyDescent="0.3">
      <c r="A202" s="81">
        <v>42359</v>
      </c>
      <c r="B202" s="83" t="s">
        <v>101</v>
      </c>
      <c r="C202" s="57" t="s">
        <v>24</v>
      </c>
      <c r="D202" s="57" t="s">
        <v>0</v>
      </c>
      <c r="E202" s="58">
        <v>1500</v>
      </c>
    </row>
    <row r="203" spans="1:10" x14ac:dyDescent="0.3">
      <c r="A203" s="81">
        <v>42367</v>
      </c>
      <c r="B203" s="83" t="s">
        <v>101</v>
      </c>
      <c r="C203" s="57" t="s">
        <v>104</v>
      </c>
      <c r="D203" s="57" t="s">
        <v>0</v>
      </c>
      <c r="E203" s="58">
        <v>600</v>
      </c>
    </row>
    <row r="204" spans="1:10" x14ac:dyDescent="0.3">
      <c r="A204" s="81">
        <v>42372</v>
      </c>
      <c r="B204" s="83" t="s">
        <v>101</v>
      </c>
      <c r="C204" s="57" t="s">
        <v>29</v>
      </c>
      <c r="D204" s="57" t="s">
        <v>0</v>
      </c>
      <c r="E204" s="58">
        <v>500</v>
      </c>
    </row>
    <row r="207" spans="1:10" ht="15.6" x14ac:dyDescent="0.3">
      <c r="E207" s="19">
        <f>SUM(E201:E206)</f>
        <v>3100</v>
      </c>
    </row>
    <row r="208" spans="1:10" ht="18" x14ac:dyDescent="0.35">
      <c r="D208" s="61" t="s">
        <v>229</v>
      </c>
      <c r="E208" s="190">
        <f>J201-E207</f>
        <v>4400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8" workbookViewId="0">
      <selection activeCell="J42" sqref="J42"/>
    </sheetView>
  </sheetViews>
  <sheetFormatPr defaultRowHeight="14.4" x14ac:dyDescent="0.3"/>
  <cols>
    <col min="1" max="1" width="4.6640625" customWidth="1"/>
    <col min="2" max="2" width="14.21875" customWidth="1"/>
    <col min="3" max="3" width="20.88671875" customWidth="1"/>
    <col min="4" max="4" width="15.88671875" customWidth="1"/>
    <col min="5" max="5" width="13.88671875" customWidth="1"/>
    <col min="6" max="6" width="25.88671875" customWidth="1"/>
    <col min="7" max="7" width="12.77734375" customWidth="1"/>
    <col min="8" max="8" width="7" customWidth="1"/>
    <col min="9" max="9" width="41.5546875" customWidth="1"/>
    <col min="10" max="10" width="13.5546875" customWidth="1"/>
  </cols>
  <sheetData>
    <row r="1" spans="1:12" ht="18.600000000000001" thickBot="1" x14ac:dyDescent="0.4">
      <c r="A1" s="240" t="s">
        <v>115</v>
      </c>
      <c r="B1" s="240"/>
      <c r="C1" s="240"/>
      <c r="D1" s="240"/>
      <c r="E1" s="240"/>
      <c r="F1" s="240"/>
      <c r="G1" s="2"/>
      <c r="H1" s="241" t="s">
        <v>116</v>
      </c>
      <c r="I1" s="241"/>
      <c r="J1" s="241"/>
      <c r="K1" s="2"/>
      <c r="L1" s="2"/>
    </row>
    <row r="2" spans="1:12" ht="16.2" thickBot="1" x14ac:dyDescent="0.35">
      <c r="A2" s="103" t="s">
        <v>12</v>
      </c>
      <c r="B2" s="103" t="s">
        <v>117</v>
      </c>
      <c r="C2" s="104" t="s">
        <v>13</v>
      </c>
      <c r="D2" s="105" t="s">
        <v>14</v>
      </c>
      <c r="E2" s="104" t="s">
        <v>15</v>
      </c>
      <c r="F2" s="103" t="s">
        <v>118</v>
      </c>
      <c r="G2" s="2"/>
      <c r="H2" s="106" t="s">
        <v>12</v>
      </c>
      <c r="I2" s="107" t="s">
        <v>119</v>
      </c>
      <c r="J2" s="108" t="s">
        <v>14</v>
      </c>
      <c r="K2" s="2"/>
      <c r="L2" s="2"/>
    </row>
    <row r="3" spans="1:12" ht="15" thickBot="1" x14ac:dyDescent="0.35">
      <c r="A3" s="109">
        <v>1</v>
      </c>
      <c r="B3" s="110">
        <v>41629</v>
      </c>
      <c r="C3" s="57" t="s">
        <v>120</v>
      </c>
      <c r="D3" s="82">
        <v>1000</v>
      </c>
      <c r="E3" s="109" t="s">
        <v>121</v>
      </c>
      <c r="F3" s="57"/>
      <c r="G3" s="2"/>
      <c r="H3" s="111">
        <v>1</v>
      </c>
      <c r="I3" s="112" t="s">
        <v>122</v>
      </c>
      <c r="J3" s="113">
        <v>1500</v>
      </c>
      <c r="K3" s="114"/>
      <c r="L3" s="2"/>
    </row>
    <row r="4" spans="1:12" x14ac:dyDescent="0.3">
      <c r="A4" s="115">
        <v>2</v>
      </c>
      <c r="B4" s="116">
        <v>41613</v>
      </c>
      <c r="C4" s="117" t="s">
        <v>123</v>
      </c>
      <c r="D4" s="118">
        <v>3500</v>
      </c>
      <c r="E4" s="115" t="s">
        <v>17</v>
      </c>
      <c r="F4" s="117"/>
      <c r="G4" s="2"/>
      <c r="H4" s="119">
        <v>2</v>
      </c>
      <c r="I4" s="120" t="s">
        <v>124</v>
      </c>
      <c r="J4" s="121">
        <v>1600</v>
      </c>
      <c r="K4" s="122"/>
      <c r="L4" s="2"/>
    </row>
    <row r="5" spans="1:12" x14ac:dyDescent="0.3">
      <c r="A5" s="115">
        <v>3</v>
      </c>
      <c r="B5" s="116">
        <v>41613</v>
      </c>
      <c r="C5" s="117" t="s">
        <v>125</v>
      </c>
      <c r="D5" s="118">
        <v>500</v>
      </c>
      <c r="E5" s="115" t="s">
        <v>17</v>
      </c>
      <c r="F5" s="117"/>
      <c r="G5" s="2"/>
      <c r="H5" s="123">
        <v>3</v>
      </c>
      <c r="I5" s="3" t="s">
        <v>126</v>
      </c>
      <c r="J5" s="91">
        <v>2000</v>
      </c>
      <c r="K5" s="114"/>
      <c r="L5" s="2"/>
    </row>
    <row r="6" spans="1:12" x14ac:dyDescent="0.3">
      <c r="A6" s="115">
        <v>4</v>
      </c>
      <c r="B6" s="116">
        <v>41614</v>
      </c>
      <c r="C6" s="117" t="s">
        <v>127</v>
      </c>
      <c r="D6" s="118">
        <v>1000</v>
      </c>
      <c r="E6" s="115" t="s">
        <v>17</v>
      </c>
      <c r="F6" s="117"/>
      <c r="G6" s="2"/>
      <c r="H6" s="123">
        <v>4</v>
      </c>
      <c r="I6" s="3" t="s">
        <v>128</v>
      </c>
      <c r="J6" s="91">
        <v>2400</v>
      </c>
      <c r="K6" s="114"/>
      <c r="L6" s="2"/>
    </row>
    <row r="7" spans="1:12" ht="15" thickBot="1" x14ac:dyDescent="0.35">
      <c r="A7" s="115">
        <v>5</v>
      </c>
      <c r="B7" s="116">
        <v>41614</v>
      </c>
      <c r="C7" s="117" t="s">
        <v>22</v>
      </c>
      <c r="D7" s="118">
        <v>1000</v>
      </c>
      <c r="E7" s="115" t="s">
        <v>17</v>
      </c>
      <c r="F7" s="117"/>
      <c r="G7" s="2"/>
      <c r="H7" s="124">
        <v>5</v>
      </c>
      <c r="I7" s="125" t="s">
        <v>129</v>
      </c>
      <c r="J7" s="126">
        <v>475</v>
      </c>
      <c r="K7" s="114"/>
      <c r="L7" s="2"/>
    </row>
    <row r="8" spans="1:12" x14ac:dyDescent="0.3">
      <c r="A8" s="115">
        <v>6</v>
      </c>
      <c r="B8" s="116">
        <v>41614</v>
      </c>
      <c r="C8" s="117" t="s">
        <v>130</v>
      </c>
      <c r="D8" s="118">
        <v>7000</v>
      </c>
      <c r="E8" s="115" t="s">
        <v>17</v>
      </c>
      <c r="F8" s="117"/>
      <c r="G8" s="2"/>
      <c r="H8" s="127">
        <v>6</v>
      </c>
      <c r="I8" s="128" t="s">
        <v>131</v>
      </c>
      <c r="J8" s="129">
        <v>25000</v>
      </c>
      <c r="K8" s="114"/>
      <c r="L8" s="2"/>
    </row>
    <row r="9" spans="1:12" x14ac:dyDescent="0.3">
      <c r="A9" s="109">
        <v>7</v>
      </c>
      <c r="B9" s="109"/>
      <c r="C9" s="57" t="s">
        <v>132</v>
      </c>
      <c r="D9" s="82">
        <v>2120</v>
      </c>
      <c r="E9" s="109" t="s">
        <v>121</v>
      </c>
      <c r="F9" s="57"/>
      <c r="G9" s="2"/>
      <c r="H9" s="123">
        <v>7</v>
      </c>
      <c r="I9" s="130" t="s">
        <v>133</v>
      </c>
      <c r="J9" s="91">
        <v>200</v>
      </c>
      <c r="K9" s="114"/>
      <c r="L9" s="2"/>
    </row>
    <row r="10" spans="1:12" x14ac:dyDescent="0.3">
      <c r="A10" s="109">
        <v>8</v>
      </c>
      <c r="B10" s="109"/>
      <c r="C10" s="57" t="s">
        <v>134</v>
      </c>
      <c r="D10" s="82">
        <v>3650</v>
      </c>
      <c r="E10" s="109" t="s">
        <v>121</v>
      </c>
      <c r="F10" s="57"/>
      <c r="G10" s="2"/>
      <c r="H10" s="123">
        <v>8</v>
      </c>
      <c r="I10" s="130" t="s">
        <v>135</v>
      </c>
      <c r="J10" s="91">
        <v>1600</v>
      </c>
      <c r="K10" s="114"/>
      <c r="L10" s="2"/>
    </row>
    <row r="11" spans="1:12" x14ac:dyDescent="0.3">
      <c r="A11" s="115">
        <v>9</v>
      </c>
      <c r="B11" s="115"/>
      <c r="C11" s="117" t="s">
        <v>136</v>
      </c>
      <c r="D11" s="118">
        <v>500</v>
      </c>
      <c r="E11" s="115" t="s">
        <v>17</v>
      </c>
      <c r="F11" s="117"/>
      <c r="G11" s="2"/>
      <c r="H11" s="123">
        <v>9</v>
      </c>
      <c r="I11" s="130" t="s">
        <v>137</v>
      </c>
      <c r="J11" s="91">
        <v>3000</v>
      </c>
      <c r="K11" s="114"/>
      <c r="L11" s="2"/>
    </row>
    <row r="12" spans="1:12" ht="15" thickBot="1" x14ac:dyDescent="0.35">
      <c r="A12" s="131">
        <v>10</v>
      </c>
      <c r="B12" s="132">
        <v>41617</v>
      </c>
      <c r="C12" s="133" t="s">
        <v>138</v>
      </c>
      <c r="D12" s="134">
        <v>2000</v>
      </c>
      <c r="E12" s="131" t="s">
        <v>139</v>
      </c>
      <c r="F12" s="133"/>
      <c r="G12" s="2"/>
      <c r="H12" s="135">
        <v>10</v>
      </c>
      <c r="I12" s="136" t="s">
        <v>140</v>
      </c>
      <c r="J12" s="137">
        <v>1362</v>
      </c>
      <c r="K12" s="114"/>
      <c r="L12" s="2"/>
    </row>
    <row r="13" spans="1:12" ht="15" thickBot="1" x14ac:dyDescent="0.35">
      <c r="A13" s="109">
        <v>11</v>
      </c>
      <c r="B13" s="110">
        <v>41617</v>
      </c>
      <c r="C13" s="57" t="s">
        <v>141</v>
      </c>
      <c r="D13" s="82">
        <v>1500</v>
      </c>
      <c r="E13" s="109" t="s">
        <v>121</v>
      </c>
      <c r="F13" s="57"/>
      <c r="G13" s="2"/>
      <c r="H13" s="138">
        <v>11</v>
      </c>
      <c r="I13" s="139" t="s">
        <v>142</v>
      </c>
      <c r="J13" s="140">
        <v>120</v>
      </c>
      <c r="K13" s="114"/>
      <c r="L13" s="2"/>
    </row>
    <row r="14" spans="1:12" ht="15" thickBot="1" x14ac:dyDescent="0.35">
      <c r="A14" s="115">
        <v>12</v>
      </c>
      <c r="B14" s="116">
        <v>41617</v>
      </c>
      <c r="C14" s="117" t="s">
        <v>143</v>
      </c>
      <c r="D14" s="118">
        <v>2000</v>
      </c>
      <c r="E14" s="115" t="s">
        <v>17</v>
      </c>
      <c r="F14" s="117"/>
      <c r="G14" s="2"/>
      <c r="H14" s="127">
        <v>12</v>
      </c>
      <c r="I14" s="141" t="s">
        <v>144</v>
      </c>
      <c r="J14" s="113">
        <v>2500</v>
      </c>
      <c r="K14" s="114"/>
      <c r="L14" s="2"/>
    </row>
    <row r="15" spans="1:12" ht="15" thickBot="1" x14ac:dyDescent="0.35">
      <c r="A15" s="115">
        <v>13</v>
      </c>
      <c r="B15" s="116">
        <v>41618</v>
      </c>
      <c r="C15" s="117" t="s">
        <v>145</v>
      </c>
      <c r="D15" s="118">
        <v>2000</v>
      </c>
      <c r="E15" s="115" t="s">
        <v>17</v>
      </c>
      <c r="F15" s="117"/>
      <c r="G15" s="2"/>
      <c r="H15" s="138">
        <v>13</v>
      </c>
      <c r="I15" s="142" t="s">
        <v>146</v>
      </c>
      <c r="J15" s="143">
        <v>386</v>
      </c>
      <c r="K15" s="114"/>
      <c r="L15" s="2"/>
    </row>
    <row r="16" spans="1:12" x14ac:dyDescent="0.3">
      <c r="A16" s="115">
        <v>14</v>
      </c>
      <c r="B16" s="116">
        <v>41618</v>
      </c>
      <c r="C16" s="117" t="s">
        <v>147</v>
      </c>
      <c r="D16" s="118">
        <v>3000</v>
      </c>
      <c r="E16" s="115" t="s">
        <v>17</v>
      </c>
      <c r="F16" s="117"/>
      <c r="G16" s="2"/>
      <c r="H16" s="127">
        <v>14</v>
      </c>
      <c r="I16" s="144" t="s">
        <v>148</v>
      </c>
      <c r="J16" s="129">
        <v>500</v>
      </c>
      <c r="K16" s="114"/>
      <c r="L16" s="2"/>
    </row>
    <row r="17" spans="1:12" x14ac:dyDescent="0.3">
      <c r="A17" s="109">
        <v>15</v>
      </c>
      <c r="B17" s="109"/>
      <c r="C17" s="57" t="s">
        <v>149</v>
      </c>
      <c r="D17" s="82">
        <v>1000</v>
      </c>
      <c r="E17" s="109" t="s">
        <v>121</v>
      </c>
      <c r="F17" s="57" t="s">
        <v>150</v>
      </c>
      <c r="G17" s="2"/>
      <c r="H17" s="123">
        <v>15</v>
      </c>
      <c r="I17" s="130" t="s">
        <v>151</v>
      </c>
      <c r="J17" s="91">
        <v>800</v>
      </c>
      <c r="K17" s="114"/>
      <c r="L17" s="2"/>
    </row>
    <row r="18" spans="1:12" ht="15" thickBot="1" x14ac:dyDescent="0.35">
      <c r="A18" s="115">
        <v>16</v>
      </c>
      <c r="B18" s="116">
        <v>41628</v>
      </c>
      <c r="C18" s="117" t="s">
        <v>152</v>
      </c>
      <c r="D18" s="118">
        <v>5000</v>
      </c>
      <c r="E18" s="115" t="s">
        <v>17</v>
      </c>
      <c r="F18" s="117" t="s">
        <v>153</v>
      </c>
      <c r="G18" s="2"/>
      <c r="H18" s="135">
        <v>16</v>
      </c>
      <c r="I18" s="136" t="s">
        <v>154</v>
      </c>
      <c r="J18" s="137">
        <v>800</v>
      </c>
      <c r="K18" s="114"/>
      <c r="L18" s="2"/>
    </row>
    <row r="19" spans="1:12" ht="15" thickBot="1" x14ac:dyDescent="0.35">
      <c r="A19" s="145">
        <v>17</v>
      </c>
      <c r="B19" s="146">
        <v>41635</v>
      </c>
      <c r="C19" s="147" t="s">
        <v>127</v>
      </c>
      <c r="D19" s="148">
        <v>1000</v>
      </c>
      <c r="E19" s="145" t="s">
        <v>155</v>
      </c>
      <c r="F19" s="133" t="s">
        <v>156</v>
      </c>
      <c r="G19" s="2"/>
      <c r="H19" s="138">
        <v>17</v>
      </c>
      <c r="I19" s="149" t="s">
        <v>157</v>
      </c>
      <c r="J19" s="150">
        <v>1473</v>
      </c>
      <c r="K19" s="114"/>
      <c r="L19" s="2"/>
    </row>
    <row r="20" spans="1:12" x14ac:dyDescent="0.3">
      <c r="A20" s="115">
        <v>18</v>
      </c>
      <c r="B20" s="151">
        <v>41635</v>
      </c>
      <c r="C20" s="152" t="s">
        <v>158</v>
      </c>
      <c r="D20" s="118">
        <v>10000</v>
      </c>
      <c r="E20" s="115" t="s">
        <v>17</v>
      </c>
      <c r="F20" s="117" t="s">
        <v>159</v>
      </c>
      <c r="G20" s="2"/>
      <c r="H20" s="153">
        <v>18</v>
      </c>
      <c r="I20" s="154" t="s">
        <v>160</v>
      </c>
      <c r="J20" s="155">
        <v>1682.4</v>
      </c>
      <c r="K20" s="114"/>
      <c r="L20" s="2"/>
    </row>
    <row r="21" spans="1:12" x14ac:dyDescent="0.3">
      <c r="A21" s="115">
        <v>19</v>
      </c>
      <c r="B21" s="116">
        <v>41638</v>
      </c>
      <c r="C21" s="117" t="s">
        <v>161</v>
      </c>
      <c r="D21" s="118">
        <v>1500</v>
      </c>
      <c r="E21" s="115" t="s">
        <v>17</v>
      </c>
      <c r="F21" s="117"/>
      <c r="G21" s="2"/>
      <c r="H21" s="156">
        <v>19</v>
      </c>
      <c r="I21" s="157" t="s">
        <v>162</v>
      </c>
      <c r="J21" s="158">
        <v>1331</v>
      </c>
      <c r="K21" s="114"/>
      <c r="L21" s="2"/>
    </row>
    <row r="22" spans="1:12" x14ac:dyDescent="0.3">
      <c r="A22" s="131">
        <v>20</v>
      </c>
      <c r="B22" s="132">
        <v>41639</v>
      </c>
      <c r="C22" s="133" t="s">
        <v>163</v>
      </c>
      <c r="D22" s="134">
        <v>1000</v>
      </c>
      <c r="E22" s="131" t="s">
        <v>139</v>
      </c>
      <c r="F22" s="159" t="s">
        <v>156</v>
      </c>
      <c r="G22" s="2"/>
      <c r="H22" s="123">
        <v>20</v>
      </c>
      <c r="I22" s="157" t="s">
        <v>164</v>
      </c>
      <c r="J22" s="91">
        <v>386.42</v>
      </c>
      <c r="K22" s="114"/>
      <c r="L22" s="2"/>
    </row>
    <row r="23" spans="1:12" x14ac:dyDescent="0.3">
      <c r="A23" s="160">
        <v>21</v>
      </c>
      <c r="B23" s="161">
        <v>41642</v>
      </c>
      <c r="C23" s="162" t="s">
        <v>165</v>
      </c>
      <c r="D23" s="163">
        <v>1800</v>
      </c>
      <c r="E23" s="160" t="s">
        <v>155</v>
      </c>
      <c r="F23" s="159" t="s">
        <v>156</v>
      </c>
      <c r="G23" s="2"/>
      <c r="H23" s="123">
        <v>21</v>
      </c>
      <c r="I23" s="157" t="s">
        <v>166</v>
      </c>
      <c r="J23" s="91">
        <v>420.1</v>
      </c>
      <c r="K23" s="114"/>
      <c r="L23" s="2"/>
    </row>
    <row r="24" spans="1:12" x14ac:dyDescent="0.3">
      <c r="A24" s="145">
        <v>22</v>
      </c>
      <c r="B24" s="146">
        <v>41659</v>
      </c>
      <c r="C24" s="147" t="s">
        <v>167</v>
      </c>
      <c r="D24" s="148">
        <v>1000</v>
      </c>
      <c r="E24" s="145" t="s">
        <v>168</v>
      </c>
      <c r="F24" s="133" t="s">
        <v>156</v>
      </c>
      <c r="G24" s="2"/>
      <c r="H24" s="124">
        <v>22</v>
      </c>
      <c r="I24" s="164" t="s">
        <v>169</v>
      </c>
      <c r="J24" s="126">
        <v>644.9</v>
      </c>
      <c r="K24" s="114"/>
      <c r="L24" s="2"/>
    </row>
    <row r="25" spans="1:12" x14ac:dyDescent="0.3">
      <c r="A25" s="115">
        <v>23</v>
      </c>
      <c r="B25" s="116">
        <v>41660</v>
      </c>
      <c r="C25" s="117" t="s">
        <v>170</v>
      </c>
      <c r="D25" s="118">
        <v>500</v>
      </c>
      <c r="E25" s="115" t="s">
        <v>17</v>
      </c>
      <c r="F25" s="117"/>
      <c r="G25" s="2"/>
      <c r="H25" s="165">
        <v>23</v>
      </c>
      <c r="I25" s="3" t="s">
        <v>171</v>
      </c>
      <c r="J25" s="6">
        <v>900</v>
      </c>
      <c r="K25" s="166"/>
      <c r="L25" s="2"/>
    </row>
    <row r="26" spans="1:12" x14ac:dyDescent="0.3">
      <c r="A26" s="115">
        <v>24</v>
      </c>
      <c r="B26" s="116">
        <v>41660</v>
      </c>
      <c r="C26" s="117" t="s">
        <v>172</v>
      </c>
      <c r="D26" s="118">
        <v>2000</v>
      </c>
      <c r="E26" s="115" t="s">
        <v>17</v>
      </c>
      <c r="F26" s="117"/>
      <c r="G26" s="2"/>
      <c r="H26" s="165">
        <v>24</v>
      </c>
      <c r="I26" s="157" t="s">
        <v>173</v>
      </c>
      <c r="J26" s="167">
        <v>11320</v>
      </c>
      <c r="K26" s="122"/>
      <c r="L26" s="2"/>
    </row>
    <row r="27" spans="1:12" ht="15" thickBot="1" x14ac:dyDescent="0.35">
      <c r="A27" s="115">
        <v>25</v>
      </c>
      <c r="B27" s="116">
        <v>41661</v>
      </c>
      <c r="C27" s="117" t="s">
        <v>174</v>
      </c>
      <c r="D27" s="118">
        <v>1000</v>
      </c>
      <c r="E27" s="115" t="s">
        <v>17</v>
      </c>
      <c r="F27" s="117"/>
      <c r="G27" s="2"/>
      <c r="H27" s="168">
        <v>25</v>
      </c>
      <c r="I27" s="164" t="s">
        <v>175</v>
      </c>
      <c r="J27" s="169">
        <v>1335</v>
      </c>
      <c r="K27" s="114"/>
      <c r="L27" s="2"/>
    </row>
    <row r="28" spans="1:12" ht="15" thickBot="1" x14ac:dyDescent="0.35">
      <c r="A28" s="115">
        <v>26</v>
      </c>
      <c r="B28" s="116">
        <v>41667</v>
      </c>
      <c r="C28" s="117" t="s">
        <v>176</v>
      </c>
      <c r="D28" s="118">
        <v>2000</v>
      </c>
      <c r="E28" s="115" t="s">
        <v>17</v>
      </c>
      <c r="F28" s="117"/>
      <c r="G28" s="2"/>
      <c r="H28" s="111">
        <v>26</v>
      </c>
      <c r="I28" s="112" t="s">
        <v>177</v>
      </c>
      <c r="J28" s="113">
        <v>2000</v>
      </c>
      <c r="K28" s="114"/>
      <c r="L28" s="2"/>
    </row>
    <row r="29" spans="1:12" ht="15" thickBot="1" x14ac:dyDescent="0.35">
      <c r="A29" s="115">
        <v>27</v>
      </c>
      <c r="B29" s="116">
        <v>41664</v>
      </c>
      <c r="C29" s="117" t="s">
        <v>20</v>
      </c>
      <c r="D29" s="118">
        <v>720</v>
      </c>
      <c r="E29" s="115" t="s">
        <v>17</v>
      </c>
      <c r="F29" s="117"/>
      <c r="G29" s="2"/>
      <c r="H29" s="170">
        <v>27</v>
      </c>
      <c r="I29" s="171" t="s">
        <v>178</v>
      </c>
      <c r="J29" s="172">
        <v>2000</v>
      </c>
      <c r="K29" s="114"/>
      <c r="L29" s="2"/>
    </row>
    <row r="30" spans="1:12" x14ac:dyDescent="0.3">
      <c r="A30" s="115">
        <v>28</v>
      </c>
      <c r="B30" s="116">
        <v>41677</v>
      </c>
      <c r="C30" s="117" t="s">
        <v>179</v>
      </c>
      <c r="D30" s="118">
        <v>1000</v>
      </c>
      <c r="E30" s="115" t="s">
        <v>17</v>
      </c>
      <c r="F30" s="117"/>
      <c r="G30" s="2"/>
      <c r="H30" s="170">
        <v>28</v>
      </c>
      <c r="I30" s="171" t="s">
        <v>180</v>
      </c>
      <c r="J30" s="172">
        <v>2000</v>
      </c>
      <c r="K30" s="114"/>
      <c r="L30" s="2"/>
    </row>
    <row r="31" spans="1:12" x14ac:dyDescent="0.3">
      <c r="A31" s="115">
        <v>29</v>
      </c>
      <c r="B31" s="116">
        <v>41679</v>
      </c>
      <c r="C31" s="117" t="s">
        <v>181</v>
      </c>
      <c r="D31" s="173">
        <v>700</v>
      </c>
      <c r="E31" s="115" t="s">
        <v>17</v>
      </c>
      <c r="F31" s="174"/>
      <c r="G31" s="2"/>
      <c r="H31" s="165">
        <v>29</v>
      </c>
      <c r="I31" s="130" t="s">
        <v>182</v>
      </c>
      <c r="J31" s="6">
        <v>1253</v>
      </c>
      <c r="K31" s="114"/>
      <c r="L31" s="2"/>
    </row>
    <row r="32" spans="1:12" x14ac:dyDescent="0.3">
      <c r="A32" s="115">
        <v>30</v>
      </c>
      <c r="B32" s="116">
        <v>41680</v>
      </c>
      <c r="C32" s="117" t="s">
        <v>183</v>
      </c>
      <c r="D32" s="118">
        <v>1000</v>
      </c>
      <c r="E32" s="115" t="s">
        <v>17</v>
      </c>
      <c r="F32" s="117"/>
      <c r="G32" s="2"/>
      <c r="H32" s="165">
        <v>30</v>
      </c>
      <c r="I32" s="3" t="s">
        <v>197</v>
      </c>
      <c r="J32" s="6">
        <v>550</v>
      </c>
      <c r="K32" s="114"/>
      <c r="L32" s="2"/>
    </row>
    <row r="33" spans="1:12" x14ac:dyDescent="0.3">
      <c r="A33" s="175">
        <v>31</v>
      </c>
      <c r="B33" s="132">
        <v>41696</v>
      </c>
      <c r="C33" s="133" t="s">
        <v>185</v>
      </c>
      <c r="D33" s="134">
        <v>1000</v>
      </c>
      <c r="E33" s="131" t="s">
        <v>139</v>
      </c>
      <c r="F33" s="133"/>
      <c r="G33" s="186"/>
      <c r="H33" s="165">
        <v>31</v>
      </c>
      <c r="I33" s="3" t="s">
        <v>184</v>
      </c>
      <c r="J33" s="6">
        <v>2000</v>
      </c>
      <c r="K33" s="2"/>
      <c r="L33" s="2"/>
    </row>
    <row r="34" spans="1:12" x14ac:dyDescent="0.3">
      <c r="A34" s="131">
        <v>32</v>
      </c>
      <c r="B34" s="132">
        <v>41893</v>
      </c>
      <c r="C34" s="133" t="s">
        <v>186</v>
      </c>
      <c r="D34" s="134">
        <v>200</v>
      </c>
      <c r="E34" s="131" t="s">
        <v>139</v>
      </c>
      <c r="F34" s="117" t="s">
        <v>187</v>
      </c>
      <c r="G34" s="2"/>
      <c r="H34" s="165">
        <v>32</v>
      </c>
      <c r="I34" s="3" t="s">
        <v>200</v>
      </c>
      <c r="J34" s="6">
        <v>2000</v>
      </c>
      <c r="K34" s="2"/>
      <c r="L34" s="2"/>
    </row>
    <row r="35" spans="1:12" x14ac:dyDescent="0.3">
      <c r="A35" s="175">
        <v>33</v>
      </c>
      <c r="B35" s="132">
        <v>41896</v>
      </c>
      <c r="C35" s="133" t="s">
        <v>186</v>
      </c>
      <c r="D35" s="134">
        <v>1000</v>
      </c>
      <c r="E35" s="131" t="s">
        <v>139</v>
      </c>
      <c r="F35" s="117" t="s">
        <v>187</v>
      </c>
      <c r="G35" s="2"/>
      <c r="H35" s="165">
        <v>33</v>
      </c>
      <c r="I35" s="3" t="s">
        <v>211</v>
      </c>
      <c r="J35" s="6">
        <v>1000</v>
      </c>
      <c r="K35" s="2"/>
      <c r="L35" s="2"/>
    </row>
    <row r="36" spans="1:12" x14ac:dyDescent="0.3">
      <c r="A36" s="131">
        <v>34</v>
      </c>
      <c r="B36" s="132">
        <v>41920</v>
      </c>
      <c r="C36" s="133" t="s">
        <v>186</v>
      </c>
      <c r="D36" s="134">
        <v>500</v>
      </c>
      <c r="E36" s="131" t="s">
        <v>139</v>
      </c>
      <c r="F36" s="117" t="s">
        <v>187</v>
      </c>
      <c r="G36" s="2"/>
      <c r="H36" s="165">
        <v>34</v>
      </c>
      <c r="I36" s="3" t="s">
        <v>215</v>
      </c>
      <c r="J36" s="6">
        <v>1000</v>
      </c>
      <c r="K36" s="2"/>
      <c r="L36" s="2"/>
    </row>
    <row r="37" spans="1:12" x14ac:dyDescent="0.3">
      <c r="A37" s="175">
        <v>35</v>
      </c>
      <c r="B37" s="132">
        <v>41971</v>
      </c>
      <c r="C37" s="133" t="s">
        <v>186</v>
      </c>
      <c r="D37" s="134">
        <v>500</v>
      </c>
      <c r="E37" s="131" t="s">
        <v>139</v>
      </c>
      <c r="F37" s="133"/>
      <c r="G37" s="2"/>
      <c r="H37" s="165">
        <v>35</v>
      </c>
      <c r="I37" s="3" t="s">
        <v>219</v>
      </c>
      <c r="J37" s="6">
        <v>500</v>
      </c>
      <c r="K37" s="2"/>
      <c r="L37" s="2"/>
    </row>
    <row r="38" spans="1:12" x14ac:dyDescent="0.3">
      <c r="A38" s="115">
        <v>36</v>
      </c>
      <c r="B38" s="116">
        <v>41974</v>
      </c>
      <c r="C38" s="117" t="s">
        <v>30</v>
      </c>
      <c r="D38" s="118">
        <v>800</v>
      </c>
      <c r="E38" s="115" t="s">
        <v>17</v>
      </c>
      <c r="F38" s="117"/>
      <c r="G38" s="2"/>
      <c r="H38" s="165">
        <v>36</v>
      </c>
      <c r="I38" s="3" t="s">
        <v>222</v>
      </c>
      <c r="J38" s="6">
        <v>500</v>
      </c>
      <c r="K38" s="2"/>
      <c r="L38" s="2"/>
    </row>
    <row r="39" spans="1:12" x14ac:dyDescent="0.3">
      <c r="A39" s="175">
        <v>37</v>
      </c>
      <c r="B39" s="132">
        <v>41977</v>
      </c>
      <c r="C39" s="133" t="s">
        <v>186</v>
      </c>
      <c r="D39" s="134">
        <v>500</v>
      </c>
      <c r="E39" s="131" t="s">
        <v>139</v>
      </c>
      <c r="F39" s="133"/>
      <c r="G39" s="2"/>
      <c r="H39" s="165">
        <v>36</v>
      </c>
      <c r="I39" s="3" t="s">
        <v>223</v>
      </c>
      <c r="J39" s="6">
        <v>1000</v>
      </c>
      <c r="K39" s="2"/>
      <c r="L39" s="2"/>
    </row>
    <row r="40" spans="1:12" x14ac:dyDescent="0.3">
      <c r="A40" s="115">
        <v>38</v>
      </c>
      <c r="B40" s="116">
        <v>42002</v>
      </c>
      <c r="C40" s="117" t="s">
        <v>188</v>
      </c>
      <c r="D40" s="118">
        <v>5000</v>
      </c>
      <c r="E40" s="115" t="s">
        <v>17</v>
      </c>
      <c r="F40" s="117"/>
      <c r="G40" s="2"/>
      <c r="H40" s="165">
        <v>37</v>
      </c>
      <c r="I40" s="3" t="s">
        <v>228</v>
      </c>
      <c r="J40" s="6">
        <v>4400</v>
      </c>
      <c r="K40" s="2"/>
      <c r="L40" s="2"/>
    </row>
    <row r="41" spans="1:12" x14ac:dyDescent="0.3">
      <c r="A41" s="184">
        <v>39</v>
      </c>
      <c r="B41" s="146">
        <v>42002</v>
      </c>
      <c r="C41" s="147" t="s">
        <v>189</v>
      </c>
      <c r="D41" s="148">
        <v>1500</v>
      </c>
      <c r="E41" s="160" t="s">
        <v>155</v>
      </c>
      <c r="F41" s="117" t="s">
        <v>187</v>
      </c>
      <c r="G41" s="2"/>
      <c r="H41" s="176"/>
      <c r="I41" s="2"/>
      <c r="J41" s="1"/>
      <c r="K41" s="2"/>
      <c r="L41" s="2"/>
    </row>
    <row r="42" spans="1:12" x14ac:dyDescent="0.3">
      <c r="A42" s="109">
        <v>40</v>
      </c>
      <c r="B42" s="110">
        <v>42030</v>
      </c>
      <c r="C42" s="57" t="s">
        <v>30</v>
      </c>
      <c r="D42" s="82">
        <v>500</v>
      </c>
      <c r="E42" s="177" t="s">
        <v>101</v>
      </c>
      <c r="F42" s="57"/>
      <c r="G42" s="2"/>
      <c r="H42" s="176"/>
      <c r="I42" s="2"/>
      <c r="J42" s="1"/>
      <c r="K42" s="2"/>
      <c r="L42" s="2"/>
    </row>
    <row r="43" spans="1:12" x14ac:dyDescent="0.3">
      <c r="A43" s="185">
        <v>41</v>
      </c>
      <c r="B43" s="110">
        <v>42030</v>
      </c>
      <c r="C43" s="57" t="s">
        <v>190</v>
      </c>
      <c r="D43" s="82">
        <v>1000</v>
      </c>
      <c r="E43" s="177" t="s">
        <v>101</v>
      </c>
      <c r="F43" s="57"/>
      <c r="G43" s="2"/>
      <c r="H43" s="176"/>
      <c r="I43" s="2"/>
      <c r="J43" s="1"/>
      <c r="K43" s="2"/>
      <c r="L43" s="2"/>
    </row>
    <row r="44" spans="1:12" x14ac:dyDescent="0.3">
      <c r="A44" s="109">
        <v>42</v>
      </c>
      <c r="B44" s="110" t="s">
        <v>191</v>
      </c>
      <c r="C44" s="57" t="s">
        <v>29</v>
      </c>
      <c r="D44" s="82">
        <v>500</v>
      </c>
      <c r="E44" s="177" t="s">
        <v>101</v>
      </c>
      <c r="F44" s="57"/>
      <c r="G44" s="2"/>
      <c r="H44" s="176"/>
      <c r="I44" s="2"/>
      <c r="J44" s="1"/>
      <c r="K44" s="2"/>
      <c r="L44" s="2"/>
    </row>
    <row r="45" spans="1:12" x14ac:dyDescent="0.3">
      <c r="A45" s="185">
        <v>43</v>
      </c>
      <c r="B45" s="110">
        <v>42082</v>
      </c>
      <c r="C45" s="57" t="s">
        <v>192</v>
      </c>
      <c r="D45" s="82">
        <v>1000</v>
      </c>
      <c r="E45" s="177" t="s">
        <v>101</v>
      </c>
      <c r="F45" s="57"/>
      <c r="G45" s="2"/>
      <c r="H45" s="176"/>
      <c r="I45" s="2"/>
      <c r="J45" s="1"/>
      <c r="K45" s="2"/>
      <c r="L45" s="2"/>
    </row>
    <row r="46" spans="1:12" s="2" customFormat="1" x14ac:dyDescent="0.3">
      <c r="A46" s="109">
        <v>44</v>
      </c>
      <c r="B46" s="110">
        <v>42124</v>
      </c>
      <c r="C46" s="57" t="s">
        <v>134</v>
      </c>
      <c r="D46" s="82">
        <v>550</v>
      </c>
      <c r="E46" s="177" t="s">
        <v>101</v>
      </c>
      <c r="F46" s="57" t="s">
        <v>198</v>
      </c>
      <c r="H46" s="176"/>
      <c r="J46" s="1"/>
    </row>
    <row r="47" spans="1:12" s="2" customFormat="1" x14ac:dyDescent="0.3">
      <c r="A47" s="109">
        <v>45</v>
      </c>
      <c r="B47" s="110">
        <v>42124</v>
      </c>
      <c r="C47" s="57" t="s">
        <v>134</v>
      </c>
      <c r="D47" s="82">
        <v>1500</v>
      </c>
      <c r="E47" s="177" t="s">
        <v>101</v>
      </c>
      <c r="F47" s="57"/>
      <c r="H47" s="176"/>
      <c r="J47" s="1"/>
    </row>
    <row r="48" spans="1:12" s="2" customFormat="1" x14ac:dyDescent="0.3">
      <c r="A48" s="109">
        <v>46</v>
      </c>
      <c r="B48" s="110">
        <v>42151</v>
      </c>
      <c r="C48" s="57" t="s">
        <v>24</v>
      </c>
      <c r="D48" s="82">
        <v>500</v>
      </c>
      <c r="E48" s="177" t="s">
        <v>101</v>
      </c>
      <c r="F48" s="57"/>
      <c r="H48" s="176"/>
      <c r="J48" s="1"/>
    </row>
    <row r="49" spans="1:12" s="2" customFormat="1" x14ac:dyDescent="0.3">
      <c r="A49" s="109">
        <v>47</v>
      </c>
      <c r="B49" s="110">
        <v>42180</v>
      </c>
      <c r="C49" s="57" t="s">
        <v>24</v>
      </c>
      <c r="D49" s="82">
        <v>400</v>
      </c>
      <c r="E49" s="177" t="s">
        <v>101</v>
      </c>
      <c r="F49" s="57"/>
      <c r="H49" s="176"/>
      <c r="J49" s="1"/>
    </row>
    <row r="50" spans="1:12" s="2" customFormat="1" x14ac:dyDescent="0.3">
      <c r="A50" s="109"/>
      <c r="B50" s="110"/>
      <c r="C50" s="57"/>
      <c r="D50" s="82"/>
      <c r="E50" s="177"/>
      <c r="F50" s="57"/>
      <c r="H50" s="176"/>
      <c r="J50" s="1"/>
    </row>
    <row r="51" spans="1:12" ht="21" x14ac:dyDescent="0.4">
      <c r="A51" s="2"/>
      <c r="B51" s="2"/>
      <c r="C51" s="178" t="s">
        <v>193</v>
      </c>
      <c r="D51" s="179">
        <f>SUM(D3:D50)</f>
        <v>78940</v>
      </c>
      <c r="E51" s="176"/>
      <c r="F51" s="180" t="s">
        <v>194</v>
      </c>
      <c r="G51" s="181">
        <f>D51-J51</f>
        <v>-4998.820000000007</v>
      </c>
      <c r="H51" s="182" t="s">
        <v>195</v>
      </c>
      <c r="I51" s="178" t="s">
        <v>196</v>
      </c>
      <c r="J51" s="19">
        <f>SUM(J3:J46)</f>
        <v>83938.82</v>
      </c>
      <c r="K51" s="2"/>
      <c r="L51" s="2"/>
    </row>
    <row r="52" spans="1:12" x14ac:dyDescent="0.3">
      <c r="A52" s="2"/>
      <c r="B52" s="2"/>
      <c r="C52" s="2"/>
      <c r="D52" s="183"/>
      <c r="E52" s="176"/>
      <c r="F52" s="2"/>
      <c r="G52" s="2"/>
      <c r="H52" s="176"/>
      <c r="I52" s="2"/>
      <c r="J52" s="1"/>
      <c r="K52" s="2"/>
      <c r="L52" s="2"/>
    </row>
    <row r="53" spans="1:12" x14ac:dyDescent="0.3">
      <c r="A53" s="2"/>
      <c r="B53" s="2"/>
      <c r="C53" s="2"/>
      <c r="D53" s="183"/>
      <c r="E53" s="176"/>
      <c r="F53" s="2"/>
      <c r="G53" s="1"/>
      <c r="H53" s="176"/>
      <c r="I53" s="2"/>
      <c r="J53" s="1"/>
      <c r="K53" s="2"/>
      <c r="L53" s="2"/>
    </row>
    <row r="54" spans="1:12" x14ac:dyDescent="0.3">
      <c r="A54" s="2"/>
      <c r="B54" s="2"/>
      <c r="C54" s="2"/>
      <c r="D54" s="183"/>
      <c r="E54" s="176"/>
      <c r="F54" s="2"/>
      <c r="G54" s="2"/>
      <c r="H54" s="176"/>
      <c r="I54" s="2"/>
      <c r="J54" s="1"/>
      <c r="K54" s="2"/>
      <c r="L54" s="2"/>
    </row>
    <row r="55" spans="1:12" x14ac:dyDescent="0.3">
      <c r="A55" s="2"/>
      <c r="B55" s="2"/>
      <c r="C55" s="2"/>
      <c r="D55" s="183"/>
      <c r="E55" s="176"/>
      <c r="F55" s="2"/>
      <c r="G55" s="2"/>
      <c r="H55" s="176"/>
      <c r="I55" s="2"/>
      <c r="J55" s="1"/>
      <c r="K55" s="2"/>
      <c r="L55" s="2"/>
    </row>
    <row r="56" spans="1:12" x14ac:dyDescent="0.3">
      <c r="A56" s="2"/>
      <c r="B56" s="2"/>
      <c r="C56" s="2"/>
      <c r="D56" s="183"/>
      <c r="E56" s="176"/>
      <c r="F56" s="2"/>
      <c r="G56" s="2"/>
      <c r="H56" s="176"/>
      <c r="I56" s="2"/>
      <c r="J56" s="1"/>
      <c r="K56" s="2"/>
      <c r="L56" s="2"/>
    </row>
  </sheetData>
  <mergeCells count="2">
    <mergeCell ref="A1:F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за передержку</vt:lpstr>
      <vt:lpstr>Долг за передержку</vt:lpstr>
      <vt:lpstr>Разовые поступления_Расход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Сотрудник</cp:lastModifiedBy>
  <dcterms:created xsi:type="dcterms:W3CDTF">2014-12-29T15:23:40Z</dcterms:created>
  <dcterms:modified xsi:type="dcterms:W3CDTF">2016-01-18T10:58:17Z</dcterms:modified>
</cp:coreProperties>
</file>