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5" windowWidth="8475" windowHeight="309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7" i="1"/>
  <c r="C19"/>
  <c r="C22" s="1"/>
  <c r="C24" s="1"/>
</calcChain>
</file>

<file path=xl/sharedStrings.xml><?xml version="1.0" encoding="utf-8"?>
<sst xmlns="http://schemas.openxmlformats.org/spreadsheetml/2006/main" count="75" uniqueCount="50">
  <si>
    <t>Финотчет по Элвису</t>
  </si>
  <si>
    <t>Дата поступления</t>
  </si>
  <si>
    <t>Сумма</t>
  </si>
  <si>
    <t>От Кого</t>
  </si>
  <si>
    <t xml:space="preserve">номер карты  с какой перечисленно </t>
  </si>
  <si>
    <t>Куда перечислено</t>
  </si>
  <si>
    <t>сбербанк</t>
  </si>
  <si>
    <t>PolMachMur</t>
  </si>
  <si>
    <t>***2336</t>
  </si>
  <si>
    <t>lera154</t>
  </si>
  <si>
    <t>***4797</t>
  </si>
  <si>
    <t>тетрис</t>
  </si>
  <si>
    <t>***6103</t>
  </si>
  <si>
    <t>Морячка</t>
  </si>
  <si>
    <t>OSB85920062</t>
  </si>
  <si>
    <t>Ольга О</t>
  </si>
  <si>
    <t>***1838</t>
  </si>
  <si>
    <t>sseptemberr</t>
  </si>
  <si>
    <t>Киви</t>
  </si>
  <si>
    <t>От Floby and Birgit</t>
  </si>
  <si>
    <t>от  Марии 123</t>
  </si>
  <si>
    <t>Анна1705</t>
  </si>
  <si>
    <t>Анна1981</t>
  </si>
  <si>
    <t>(остаток от Рады)</t>
  </si>
  <si>
    <t xml:space="preserve">наличные </t>
  </si>
  <si>
    <t>Юля (сектор А)</t>
  </si>
  <si>
    <t>финкуратор</t>
  </si>
  <si>
    <t>разово</t>
  </si>
  <si>
    <t>Оксана (сектор А)</t>
  </si>
  <si>
    <t>остаток от Альмы</t>
  </si>
  <si>
    <t xml:space="preserve">Кирилл, Орешкина </t>
  </si>
  <si>
    <t xml:space="preserve">остаток Тихон </t>
  </si>
  <si>
    <t>оставлено из 50 000 на нужды собак на Элвиса</t>
  </si>
  <si>
    <t>Марина 89</t>
  </si>
  <si>
    <t xml:space="preserve">ИТОГО в копилке у Элвиса </t>
  </si>
  <si>
    <t>ПРИХОД</t>
  </si>
  <si>
    <t>РАСХОД</t>
  </si>
  <si>
    <t xml:space="preserve">Дата </t>
  </si>
  <si>
    <t>Назначение</t>
  </si>
  <si>
    <t>оплата апреля передержка</t>
  </si>
  <si>
    <t>Eukanuba Dermatosis FP | Сухой лечебный корм Эукануба Дерматосис при воспалительных заболеваниях кожи 12 кг</t>
  </si>
  <si>
    <t>Расход</t>
  </si>
  <si>
    <t>Остаток</t>
  </si>
  <si>
    <t xml:space="preserve">Лекарства закупленные оплачены мной лично . Анализы оплачены лично без расхода перечисленных денег. </t>
  </si>
  <si>
    <t xml:space="preserve">Из финотчета видно, что нам хватит оплатить передержку за май и июнь с покупкой корма раз в месяц. Корм может меняться, так как он будет побираться для него. Плюс нам предстоит обследование и лечение через 10 дней , сумма расходов будет указана по факту выписанных счетов. </t>
  </si>
  <si>
    <t>Отчет по перечисленным на разных собак денег будет представлен в личку</t>
  </si>
  <si>
    <t>Аник1901</t>
  </si>
  <si>
    <t>***0640</t>
  </si>
  <si>
    <t>????</t>
  </si>
  <si>
    <t>***3255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</si>
</sst>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b/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16" fontId="0" fillId="0" borderId="1" xfId="0" applyNumberFormat="1" applyBorder="1" applyAlignment="1">
      <alignment wrapText="1"/>
    </xf>
    <xf numFmtId="0" fontId="2" fillId="0" borderId="0" xfId="1" applyAlignment="1" applyProtection="1">
      <alignment horizontal="left" indent="1"/>
    </xf>
    <xf numFmtId="0" fontId="2" fillId="0" borderId="0" xfId="1" applyAlignment="1" applyProtection="1">
      <alignment horizontal="right"/>
    </xf>
    <xf numFmtId="3" fontId="0" fillId="0" borderId="1" xfId="0" applyNumberFormat="1" applyBorder="1" applyAlignment="1">
      <alignment wrapText="1"/>
    </xf>
    <xf numFmtId="0" fontId="2" fillId="0" borderId="1" xfId="1" applyBorder="1" applyAlignment="1" applyProtection="1">
      <alignment wrapText="1"/>
    </xf>
    <xf numFmtId="3" fontId="0" fillId="0" borderId="1" xfId="0" applyNumberFormat="1" applyBorder="1"/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0" fillId="0" borderId="6" xfId="0" applyFill="1" applyBorder="1" applyAlignment="1">
      <alignment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vao-priut.org/users/tetris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vao-priut.org/users/lera154" TargetMode="External"/><Relationship Id="rId1" Type="http://schemas.openxmlformats.org/officeDocument/2006/relationships/hyperlink" Target="http://vao-priut.org/users/polmachmur" TargetMode="External"/><Relationship Id="rId6" Type="http://schemas.openxmlformats.org/officeDocument/2006/relationships/hyperlink" Target="http://vao-priut.org/users/anik1901" TargetMode="External"/><Relationship Id="rId5" Type="http://schemas.openxmlformats.org/officeDocument/2006/relationships/hyperlink" Target="http://e.mail.ru/cgi-bin/link?check=1&amp;refresh=1&amp;cnf=ee0f1f&amp;url=http%3A%2F%2Fwww.zoomaz.ru%2Fproducts%2F527&amp;msgid=13649035070000000823&amp;x-email=nat095%40mail.ru&amp;js=1" TargetMode="External"/><Relationship Id="rId4" Type="http://schemas.openxmlformats.org/officeDocument/2006/relationships/hyperlink" Target="http://vao-priut.org/users/sseptember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32"/>
  <sheetViews>
    <sheetView tabSelected="1" topLeftCell="A7" workbookViewId="0">
      <selection activeCell="G17" sqref="G17"/>
    </sheetView>
  </sheetViews>
  <sheetFormatPr defaultRowHeight="15"/>
  <cols>
    <col min="1" max="1" width="7" customWidth="1"/>
    <col min="2" max="2" width="13.5703125" customWidth="1"/>
    <col min="4" max="4" width="15.7109375" customWidth="1"/>
    <col min="5" max="5" width="15" customWidth="1"/>
    <col min="6" max="6" width="13.5703125" customWidth="1"/>
    <col min="9" max="9" width="10.5703125" customWidth="1"/>
    <col min="10" max="10" width="28.7109375" style="1" customWidth="1"/>
  </cols>
  <sheetData>
    <row r="2" spans="1:10">
      <c r="C2" s="10" t="s">
        <v>0</v>
      </c>
      <c r="D2" s="10"/>
      <c r="E2" s="10"/>
      <c r="F2" s="10"/>
    </row>
    <row r="3" spans="1:10">
      <c r="B3" s="13" t="s">
        <v>35</v>
      </c>
      <c r="C3" s="13"/>
      <c r="D3" s="13"/>
      <c r="H3" s="10" t="s">
        <v>36</v>
      </c>
      <c r="I3" s="10"/>
      <c r="J3" s="10"/>
    </row>
    <row r="4" spans="1:10" ht="60">
      <c r="A4" s="2" t="s">
        <v>1</v>
      </c>
      <c r="B4" s="2" t="s">
        <v>5</v>
      </c>
      <c r="C4" s="2" t="s">
        <v>2</v>
      </c>
      <c r="D4" s="2" t="s">
        <v>3</v>
      </c>
      <c r="E4" s="2" t="s">
        <v>4</v>
      </c>
      <c r="F4" s="1"/>
      <c r="G4" s="1"/>
      <c r="H4" s="2" t="s">
        <v>37</v>
      </c>
      <c r="I4" s="2" t="s">
        <v>2</v>
      </c>
      <c r="J4" s="2" t="s">
        <v>38</v>
      </c>
    </row>
    <row r="5" spans="1:10">
      <c r="A5" s="3">
        <v>41365</v>
      </c>
      <c r="B5" s="2" t="s">
        <v>6</v>
      </c>
      <c r="C5" s="2">
        <v>1500</v>
      </c>
      <c r="D5" s="4" t="s">
        <v>7</v>
      </c>
      <c r="E5" s="2" t="s">
        <v>8</v>
      </c>
      <c r="F5" s="1" t="s">
        <v>26</v>
      </c>
      <c r="G5" s="1"/>
      <c r="H5" s="3">
        <v>41371</v>
      </c>
      <c r="I5" s="2">
        <v>7500</v>
      </c>
      <c r="J5" s="2" t="s">
        <v>39</v>
      </c>
    </row>
    <row r="6" spans="1:10" ht="75">
      <c r="A6" s="3">
        <v>41366</v>
      </c>
      <c r="B6" s="2" t="s">
        <v>6</v>
      </c>
      <c r="C6" s="2">
        <v>1000</v>
      </c>
      <c r="D6" s="4" t="s">
        <v>9</v>
      </c>
      <c r="E6" s="2" t="s">
        <v>10</v>
      </c>
      <c r="F6" s="1" t="s">
        <v>27</v>
      </c>
      <c r="G6" s="1"/>
      <c r="H6" s="3">
        <v>41366</v>
      </c>
      <c r="I6" s="2">
        <v>3350</v>
      </c>
      <c r="J6" s="7" t="s">
        <v>40</v>
      </c>
    </row>
    <row r="7" spans="1:10" ht="15.75" customHeight="1">
      <c r="A7" s="3">
        <v>41367</v>
      </c>
      <c r="B7" s="2" t="s">
        <v>6</v>
      </c>
      <c r="C7" s="2">
        <v>2000</v>
      </c>
      <c r="D7" s="4" t="s">
        <v>11</v>
      </c>
      <c r="E7" s="2" t="s">
        <v>12</v>
      </c>
      <c r="F7" s="1" t="s">
        <v>27</v>
      </c>
      <c r="G7" s="1"/>
      <c r="H7" s="2"/>
      <c r="I7" s="2">
        <f>SUM(I5:I6)</f>
        <v>10850</v>
      </c>
      <c r="J7" s="2"/>
    </row>
    <row r="8" spans="1:10" ht="51.75" customHeight="1">
      <c r="A8" s="3">
        <v>41367</v>
      </c>
      <c r="B8" s="2" t="s">
        <v>6</v>
      </c>
      <c r="C8" s="2">
        <v>5000</v>
      </c>
      <c r="D8" s="2" t="s">
        <v>13</v>
      </c>
      <c r="E8" s="2" t="s">
        <v>14</v>
      </c>
      <c r="F8" s="1" t="s">
        <v>27</v>
      </c>
      <c r="G8" s="1"/>
      <c r="H8" s="14" t="s">
        <v>43</v>
      </c>
      <c r="I8" s="15"/>
      <c r="J8" s="16"/>
    </row>
    <row r="9" spans="1:10">
      <c r="A9" s="3">
        <v>41367</v>
      </c>
      <c r="B9" s="2" t="s">
        <v>6</v>
      </c>
      <c r="C9" s="2">
        <v>500</v>
      </c>
      <c r="D9" s="2" t="s">
        <v>15</v>
      </c>
      <c r="E9" s="2" t="s">
        <v>16</v>
      </c>
      <c r="F9" s="1" t="s">
        <v>26</v>
      </c>
      <c r="G9" s="1"/>
      <c r="H9" s="2"/>
      <c r="I9" s="2"/>
      <c r="J9" s="2"/>
    </row>
    <row r="10" spans="1:10">
      <c r="A10" s="3">
        <v>41368</v>
      </c>
      <c r="B10" s="2" t="s">
        <v>18</v>
      </c>
      <c r="C10" s="2">
        <v>1000</v>
      </c>
      <c r="D10" s="5" t="s">
        <v>17</v>
      </c>
      <c r="E10" s="2"/>
      <c r="F10" s="1" t="s">
        <v>27</v>
      </c>
      <c r="G10" s="1"/>
      <c r="H10" s="2"/>
      <c r="I10" s="2"/>
      <c r="J10" s="2"/>
    </row>
    <row r="11" spans="1:10" ht="30">
      <c r="A11" s="3">
        <v>41368</v>
      </c>
      <c r="B11" s="2" t="s">
        <v>6</v>
      </c>
      <c r="C11" s="2">
        <v>1590</v>
      </c>
      <c r="D11" s="2" t="s">
        <v>19</v>
      </c>
      <c r="E11" s="2" t="s">
        <v>20</v>
      </c>
      <c r="F11" s="1" t="s">
        <v>27</v>
      </c>
      <c r="G11" s="1"/>
      <c r="H11" s="2"/>
      <c r="I11" s="2"/>
      <c r="J11" s="2"/>
    </row>
    <row r="12" spans="1:10">
      <c r="A12" s="3">
        <v>41369</v>
      </c>
      <c r="B12" s="2" t="s">
        <v>6</v>
      </c>
      <c r="C12" s="2">
        <v>1000</v>
      </c>
      <c r="D12" s="4" t="s">
        <v>46</v>
      </c>
      <c r="E12" s="17" t="s">
        <v>47</v>
      </c>
      <c r="F12" s="1" t="s">
        <v>27</v>
      </c>
      <c r="G12" s="1"/>
      <c r="H12" s="2"/>
      <c r="I12" s="2"/>
      <c r="J12" s="2"/>
    </row>
    <row r="13" spans="1:10">
      <c r="A13" s="3">
        <v>41370</v>
      </c>
      <c r="B13" s="2" t="s">
        <v>6</v>
      </c>
      <c r="C13" s="2">
        <v>2000</v>
      </c>
      <c r="D13" s="2" t="s">
        <v>48</v>
      </c>
      <c r="E13" s="2" t="s">
        <v>49</v>
      </c>
      <c r="F13" s="1"/>
      <c r="G13" s="1"/>
      <c r="H13" s="2"/>
      <c r="I13" s="2"/>
      <c r="J13" s="2"/>
    </row>
    <row r="14" spans="1:10">
      <c r="A14" s="3">
        <v>41373</v>
      </c>
      <c r="B14" s="2" t="s">
        <v>6</v>
      </c>
      <c r="C14" s="2">
        <v>1500</v>
      </c>
      <c r="D14" s="2" t="s">
        <v>21</v>
      </c>
      <c r="E14" s="2" t="s">
        <v>20</v>
      </c>
      <c r="F14" s="1" t="s">
        <v>27</v>
      </c>
      <c r="G14" s="1"/>
      <c r="H14" s="2"/>
      <c r="I14" s="2"/>
      <c r="J14" s="2"/>
    </row>
    <row r="15" spans="1:10" ht="30">
      <c r="A15" s="3">
        <v>41373</v>
      </c>
      <c r="B15" s="2" t="s">
        <v>6</v>
      </c>
      <c r="C15" s="2">
        <v>6350</v>
      </c>
      <c r="D15" s="2" t="s">
        <v>22</v>
      </c>
      <c r="E15" s="2" t="s">
        <v>23</v>
      </c>
      <c r="F15" s="1" t="s">
        <v>27</v>
      </c>
      <c r="G15" s="1"/>
      <c r="H15" s="1"/>
      <c r="I15" s="1"/>
    </row>
    <row r="16" spans="1:10">
      <c r="A16" s="2"/>
      <c r="B16" s="2" t="s">
        <v>24</v>
      </c>
      <c r="C16" s="2">
        <v>1000</v>
      </c>
      <c r="D16" s="2" t="s">
        <v>25</v>
      </c>
      <c r="E16" s="2"/>
      <c r="F16" s="1" t="s">
        <v>27</v>
      </c>
      <c r="G16" s="1"/>
      <c r="H16" s="1"/>
      <c r="I16" s="1"/>
    </row>
    <row r="17" spans="1:10" ht="30">
      <c r="A17" s="2"/>
      <c r="B17" s="2" t="s">
        <v>24</v>
      </c>
      <c r="C17" s="2">
        <v>3000</v>
      </c>
      <c r="D17" s="2" t="s">
        <v>28</v>
      </c>
      <c r="E17" s="2" t="s">
        <v>29</v>
      </c>
      <c r="F17" s="1" t="s">
        <v>27</v>
      </c>
      <c r="G17" s="1"/>
      <c r="H17" s="1"/>
      <c r="I17" s="1"/>
    </row>
    <row r="18" spans="1:10" ht="30">
      <c r="A18" s="2"/>
      <c r="B18" s="2" t="s">
        <v>24</v>
      </c>
      <c r="C18" s="6">
        <v>10000</v>
      </c>
      <c r="D18" s="2" t="s">
        <v>30</v>
      </c>
      <c r="E18" s="2" t="s">
        <v>31</v>
      </c>
      <c r="F18" s="1" t="s">
        <v>27</v>
      </c>
      <c r="G18" s="1"/>
      <c r="H18" s="1"/>
      <c r="I18" s="1"/>
    </row>
    <row r="19" spans="1:10">
      <c r="A19" s="2"/>
      <c r="B19" s="2"/>
      <c r="C19" s="2">
        <f>SUM(C5:C18)</f>
        <v>37440</v>
      </c>
      <c r="D19" s="2"/>
      <c r="E19" s="2"/>
      <c r="F19" s="1"/>
      <c r="G19" s="1"/>
      <c r="H19" s="1"/>
      <c r="I19" s="1"/>
    </row>
    <row r="20" spans="1:10" ht="105">
      <c r="A20" s="2"/>
      <c r="B20" s="2" t="s">
        <v>6</v>
      </c>
      <c r="C20" s="6">
        <v>10000</v>
      </c>
      <c r="D20" s="2" t="s">
        <v>32</v>
      </c>
      <c r="E20" s="2" t="s">
        <v>33</v>
      </c>
      <c r="F20" s="1" t="s">
        <v>45</v>
      </c>
      <c r="G20" s="1"/>
      <c r="H20" s="1"/>
      <c r="I20" s="1"/>
    </row>
    <row r="21" spans="1:10">
      <c r="A21" s="2"/>
      <c r="B21" s="2"/>
      <c r="C21" s="2"/>
      <c r="D21" s="2"/>
      <c r="E21" s="2"/>
      <c r="F21" s="1"/>
      <c r="G21" s="1"/>
      <c r="H21" s="1"/>
      <c r="I21" s="1"/>
    </row>
    <row r="22" spans="1:10" ht="30" customHeight="1">
      <c r="A22" s="11" t="s">
        <v>34</v>
      </c>
      <c r="B22" s="12"/>
      <c r="C22" s="6">
        <f>C19+C20</f>
        <v>47440</v>
      </c>
      <c r="D22" s="2"/>
      <c r="E22" s="2"/>
      <c r="F22" s="1"/>
      <c r="G22" s="1"/>
      <c r="H22" s="1"/>
      <c r="I22" s="1"/>
    </row>
    <row r="23" spans="1:10">
      <c r="A23" s="11" t="s">
        <v>41</v>
      </c>
      <c r="B23" s="12"/>
      <c r="C23" s="2">
        <v>10850</v>
      </c>
      <c r="D23" s="2"/>
      <c r="E23" s="2"/>
      <c r="F23" s="1"/>
      <c r="G23" s="1"/>
      <c r="H23" s="1"/>
      <c r="I23" s="1"/>
    </row>
    <row r="24" spans="1:10">
      <c r="A24" s="11" t="s">
        <v>42</v>
      </c>
      <c r="B24" s="12"/>
      <c r="C24" s="8">
        <f>C22-C23</f>
        <v>36590</v>
      </c>
      <c r="D24" s="2"/>
      <c r="E24" s="2"/>
      <c r="F24" s="1"/>
      <c r="G24" s="1"/>
      <c r="H24" s="1"/>
      <c r="I24" s="1"/>
    </row>
    <row r="25" spans="1:10">
      <c r="A25" s="1"/>
      <c r="B25" s="1"/>
      <c r="C25" s="1"/>
      <c r="D25" s="1"/>
      <c r="E25" s="1"/>
      <c r="F25" s="1"/>
      <c r="G25" s="1"/>
      <c r="H25" s="1"/>
      <c r="I25" s="1"/>
    </row>
    <row r="26" spans="1:10" ht="71.25" customHeight="1">
      <c r="A26" s="9" t="s">
        <v>44</v>
      </c>
      <c r="B26" s="9"/>
      <c r="C26" s="9"/>
      <c r="D26" s="9"/>
      <c r="E26" s="9"/>
      <c r="F26" s="9"/>
      <c r="G26" s="9"/>
      <c r="H26" s="9"/>
      <c r="I26" s="9"/>
      <c r="J26" s="9"/>
    </row>
    <row r="27" spans="1:10">
      <c r="A27" s="1"/>
      <c r="B27" s="1"/>
      <c r="C27" s="1"/>
      <c r="D27" s="1"/>
      <c r="E27" s="1"/>
      <c r="F27" s="1"/>
      <c r="G27" s="1"/>
      <c r="H27" s="1"/>
      <c r="I27" s="1"/>
    </row>
    <row r="28" spans="1:10">
      <c r="A28" s="1"/>
      <c r="B28" s="1"/>
      <c r="C28" s="1"/>
      <c r="D28" s="1"/>
      <c r="E28" s="1"/>
      <c r="F28" s="1"/>
      <c r="G28" s="1"/>
      <c r="H28" s="1"/>
      <c r="I28" s="1"/>
    </row>
    <row r="29" spans="1:10">
      <c r="A29" s="1"/>
      <c r="B29" s="1"/>
      <c r="C29" s="1"/>
      <c r="D29" s="1"/>
      <c r="E29" s="1"/>
      <c r="F29" s="1"/>
      <c r="G29" s="1"/>
      <c r="H29" s="1"/>
      <c r="I29" s="1"/>
    </row>
    <row r="30" spans="1:10">
      <c r="A30" s="1"/>
      <c r="B30" s="1"/>
      <c r="C30" s="1"/>
      <c r="D30" s="1"/>
      <c r="E30" s="1"/>
      <c r="F30" s="1"/>
      <c r="G30" s="1"/>
      <c r="H30" s="1"/>
      <c r="I30" s="1"/>
    </row>
    <row r="31" spans="1:10">
      <c r="A31" s="1"/>
      <c r="B31" s="1"/>
      <c r="C31" s="1"/>
      <c r="D31" s="1"/>
      <c r="E31" s="1"/>
      <c r="F31" s="1"/>
      <c r="G31" s="1"/>
      <c r="H31" s="1"/>
      <c r="I31" s="1"/>
    </row>
    <row r="32" spans="1:10">
      <c r="A32" s="1"/>
      <c r="B32" s="1"/>
      <c r="C32" s="1"/>
      <c r="D32" s="1"/>
      <c r="E32" s="1"/>
      <c r="F32" s="1"/>
      <c r="G32" s="1"/>
      <c r="H32" s="1"/>
      <c r="I32" s="1"/>
    </row>
  </sheetData>
  <mergeCells count="8">
    <mergeCell ref="A26:J26"/>
    <mergeCell ref="C2:F2"/>
    <mergeCell ref="A22:B22"/>
    <mergeCell ref="B3:D3"/>
    <mergeCell ref="H3:J3"/>
    <mergeCell ref="A23:B23"/>
    <mergeCell ref="A24:B24"/>
    <mergeCell ref="H8:J8"/>
  </mergeCells>
  <hyperlinks>
    <hyperlink ref="D5" r:id="rId1" tooltip="Информация о пользователе." display="http://vao-priut.org/users/polmachmur"/>
    <hyperlink ref="D6" r:id="rId2" tooltip="Информация о пользователе." display="http://vao-priut.org/users/lera154"/>
    <hyperlink ref="D7" r:id="rId3" tooltip="Информация о пользователе." display="http://vao-priut.org/users/tetris"/>
    <hyperlink ref="D10" r:id="rId4" tooltip="Информация о пользователе." display="http://vao-priut.org/users/sseptemberr"/>
    <hyperlink ref="J6" r:id="rId5" display="http://e.mail.ru/cgi-bin/link?check=1&amp;refresh=1&amp;cnf=ee0f1f&amp;url=http%3A%2F%2Fwww.zoomaz.ru%2Fproducts%2F527&amp;msgid=13649035070000000823&amp;x-email=nat095%40mail.ru&amp;js=1"/>
    <hyperlink ref="D12" r:id="rId6" tooltip="Информация о пользователе." display="http://vao-priut.org/users/anik1901"/>
  </hyperlinks>
  <pageMargins left="0.7" right="0.7" top="0.75" bottom="0.75" header="0.3" footer="0.3"/>
  <pageSetup paperSize="9" orientation="portrait" verticalDpi="0" r:id="rId7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</dc:creator>
  <cp:lastModifiedBy>Наталья</cp:lastModifiedBy>
  <dcterms:created xsi:type="dcterms:W3CDTF">2013-04-10T10:49:51Z</dcterms:created>
  <dcterms:modified xsi:type="dcterms:W3CDTF">2013-04-10T12:29:40Z</dcterms:modified>
</cp:coreProperties>
</file>