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<sst xmlns="http://schemas.openxmlformats.org/spreadsheetml/2006/main" count="50" uniqueCount="45">
  <si>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Поступления</t>
  </si>
  <si>
    <t>Расходы</t>
  </si>
  <si>
    <t>Баланс:</t>
  </si>
  <si>
    <t>Итого:</t>
  </si>
  <si>
    <t>остаток с ноября 2015</t>
  </si>
  <si>
    <t>от Екатерины</t>
  </si>
  <si>
    <t>с общих реквизитов от Esha, ЕвгенииС, Юлия Маврина</t>
  </si>
  <si>
    <t>от Марины mmaurina</t>
  </si>
  <si>
    <t>от Инны</t>
  </si>
  <si>
    <t>от Сергея FatCat</t>
  </si>
  <si>
    <t>2000 руб от Сергея С</t>
  </si>
  <si>
    <t>1000 руб от Ольги
820 руб от Олеси
2000 руб от Ларисы</t>
  </si>
  <si>
    <t>820 руб от Олеси</t>
  </si>
  <si>
    <t>2000 руб от Ларисы</t>
  </si>
  <si>
    <t>1000 руб кошкам от Аркадия</t>
  </si>
  <si>
    <t>от Mariaia</t>
  </si>
  <si>
    <t>от Ольги</t>
  </si>
  <si>
    <t>3000 руб от Анны Борисовны Р</t>
  </si>
  <si>
    <t xml:space="preserve">от mpetrov1983 </t>
  </si>
  <si>
    <t>от Humster</t>
  </si>
  <si>
    <t>от Аркадия</t>
  </si>
  <si>
    <t>от Мария2504 ч карты *9837 1444р</t>
  </si>
  <si>
    <t xml:space="preserve">от хозяев Савелия </t>
  </si>
  <si>
    <t>3000 руб от Раксана Михайловна</t>
  </si>
  <si>
    <t>500 руб от Евгении С</t>
  </si>
  <si>
    <t>1000 руб от Ольги</t>
  </si>
  <si>
    <t>970 руб от Владимира</t>
  </si>
  <si>
    <t>1000 руб от Ларисы в приюте наличными</t>
  </si>
  <si>
    <t>1000 руб от Ульяны для Жасмин</t>
  </si>
  <si>
    <t>1000 руб от Сергея</t>
  </si>
  <si>
    <t>600 руб от Натальи котофей</t>
  </si>
  <si>
    <t>от mmaurina</t>
  </si>
  <si>
    <t>1000 руб от Ольги С</t>
  </si>
  <si>
    <t>500 руб от Ольги К</t>
  </si>
  <si>
    <t>300 руб от Аркадия</t>
  </si>
  <si>
    <t>анализ кот Феня</t>
  </si>
  <si>
    <t>оплата передержки кошки Жасмин</t>
  </si>
  <si>
    <t>сухой и влажный корм в приют</t>
  </si>
  <si>
    <t>феликс в вольеры</t>
  </si>
  <si>
    <t>влажный корм в вольеры</t>
  </si>
  <si>
    <t>паштеты для Бруно и Фени на передержку</t>
  </si>
  <si>
    <t>наполнители в стационар</t>
  </si>
  <si>
    <t>корм и пеленки в стационар</t>
  </si>
  <si>
    <t>сухой корм в приют</t>
  </si>
  <si>
    <t>лекарства в стаицонар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</si>
</sst>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49" fontId="50" fillId="36" borderId="0" xfId="0" applyNumberFormat="1" applyFont="1" applyFill="1" applyAlignment="1">
      <alignment horizontal="right"/>
    </xf>
    <xf numFmtId="2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120" zoomScaleSheetLayoutView="120" zoomScalePageLayoutView="0" workbookViewId="0" topLeftCell="A1">
      <selection activeCell="E36" sqref="E36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42339</v>
      </c>
    </row>
    <row r="2" spans="1:6" ht="12.75">
      <c r="A2" s="30"/>
      <c r="B2" s="31"/>
      <c r="C2" s="32"/>
      <c r="D2" s="27"/>
      <c r="E2" s="28"/>
      <c r="F2" s="29"/>
    </row>
    <row r="3" spans="1:6" ht="12.75">
      <c r="A3" s="20"/>
      <c r="B3" s="22"/>
      <c r="C3" s="21" t="s">
        <v>0</v>
      </c>
      <c r="D3" s="19"/>
      <c r="E3" s="28" t="s">
        <v>1</v>
      </c>
      <c r="F3" s="29"/>
    </row>
    <row r="4" spans="1:6" ht="11.25">
      <c r="A4" s="3">
        <v>42339</v>
      </c>
      <c r="B4" s="4">
        <v>13998.779999999999</v>
      </c>
      <c r="C4" s="4" t="s">
        <v>4</v>
      </c>
      <c r="D4" s="5">
        <v>42344</v>
      </c>
      <c r="E4" s="23">
        <v>450</v>
      </c>
      <c r="F4" s="18" t="s">
        <v>35</v>
      </c>
    </row>
    <row r="5" spans="1:6" ht="13.5" customHeight="1">
      <c r="A5" s="3">
        <v>42339</v>
      </c>
      <c r="B5" s="4">
        <v>3500</v>
      </c>
      <c r="C5" s="7" t="s">
        <v>5</v>
      </c>
      <c r="D5" s="5">
        <v>42342</v>
      </c>
      <c r="E5" s="23">
        <v>5442</v>
      </c>
      <c r="F5" s="18" t="s">
        <v>37</v>
      </c>
    </row>
    <row r="6" spans="1:6" ht="13.5" customHeight="1">
      <c r="A6" s="3">
        <v>42340</v>
      </c>
      <c r="B6" s="4">
        <v>4700</v>
      </c>
      <c r="C6" s="7" t="s">
        <v>6</v>
      </c>
      <c r="D6" s="5">
        <v>42342</v>
      </c>
      <c r="E6" s="23">
        <f>276.7+276.7</f>
        <v>553.4</v>
      </c>
      <c r="F6" s="18" t="s">
        <v>38</v>
      </c>
    </row>
    <row r="7" spans="1:6" ht="10.5" customHeight="1">
      <c r="A7" s="3">
        <v>42341</v>
      </c>
      <c r="B7" s="4">
        <v>1000</v>
      </c>
      <c r="C7" s="7" t="s">
        <v>7</v>
      </c>
      <c r="D7" s="5">
        <v>42343</v>
      </c>
      <c r="E7" s="23">
        <f>1798.2+2271.6</f>
        <v>4069.8</v>
      </c>
      <c r="F7" s="18" t="s">
        <v>39</v>
      </c>
    </row>
    <row r="8" spans="1:6" ht="13.5" customHeight="1">
      <c r="A8" s="3">
        <v>42341</v>
      </c>
      <c r="B8" s="4">
        <v>1000</v>
      </c>
      <c r="C8" s="7" t="s">
        <v>8</v>
      </c>
      <c r="D8" s="5">
        <v>42354</v>
      </c>
      <c r="E8" s="23">
        <v>7664</v>
      </c>
      <c r="F8" s="18" t="s">
        <v>37</v>
      </c>
    </row>
    <row r="9" spans="1:6" ht="13.5" customHeight="1">
      <c r="A9" s="3">
        <v>42344</v>
      </c>
      <c r="B9" s="4">
        <v>5000</v>
      </c>
      <c r="C9" s="7" t="s">
        <v>9</v>
      </c>
      <c r="D9" s="5">
        <v>42357</v>
      </c>
      <c r="E9" s="23">
        <v>5000</v>
      </c>
      <c r="F9" s="18" t="s">
        <v>36</v>
      </c>
    </row>
    <row r="10" spans="1:6" ht="13.5" customHeight="1">
      <c r="A10" s="3">
        <v>42345</v>
      </c>
      <c r="B10" s="4">
        <v>2000</v>
      </c>
      <c r="C10" s="7" t="s">
        <v>10</v>
      </c>
      <c r="D10" s="5">
        <v>42358</v>
      </c>
      <c r="E10" s="23">
        <v>1902.24</v>
      </c>
      <c r="F10" s="18" t="s">
        <v>40</v>
      </c>
    </row>
    <row r="11" spans="1:6" ht="11.25" customHeight="1">
      <c r="A11" s="3">
        <v>42345</v>
      </c>
      <c r="B11" s="4">
        <v>1000</v>
      </c>
      <c r="C11" s="7" t="s">
        <v>11</v>
      </c>
      <c r="D11" s="5">
        <v>42359</v>
      </c>
      <c r="E11" s="23">
        <v>5000</v>
      </c>
      <c r="F11" s="18" t="s">
        <v>41</v>
      </c>
    </row>
    <row r="12" spans="1:6" ht="12" customHeight="1">
      <c r="A12" s="3">
        <v>42345</v>
      </c>
      <c r="B12" s="4">
        <v>820</v>
      </c>
      <c r="C12" s="7" t="s">
        <v>12</v>
      </c>
      <c r="D12" s="5">
        <v>42362</v>
      </c>
      <c r="E12" s="23">
        <f>1546.5+36.45+116.74*10</f>
        <v>2750.35</v>
      </c>
      <c r="F12" s="18" t="s">
        <v>42</v>
      </c>
    </row>
    <row r="13" spans="1:6" ht="12.75" customHeight="1">
      <c r="A13" s="3">
        <v>42345</v>
      </c>
      <c r="B13" s="4">
        <v>2000</v>
      </c>
      <c r="C13" s="7" t="s">
        <v>13</v>
      </c>
      <c r="D13" s="5">
        <v>42363</v>
      </c>
      <c r="E13" s="23">
        <v>8172</v>
      </c>
      <c r="F13" s="18" t="s">
        <v>37</v>
      </c>
    </row>
    <row r="14" spans="1:6" ht="11.25">
      <c r="A14" s="3">
        <v>42347</v>
      </c>
      <c r="B14" s="4">
        <v>1000</v>
      </c>
      <c r="C14" s="7" t="s">
        <v>14</v>
      </c>
      <c r="D14" s="5">
        <v>42364</v>
      </c>
      <c r="E14" s="23">
        <v>5013.81</v>
      </c>
      <c r="F14" s="18" t="s">
        <v>43</v>
      </c>
    </row>
    <row r="15" spans="1:6" ht="11.25">
      <c r="A15" s="3">
        <v>42347</v>
      </c>
      <c r="B15" s="4">
        <v>1000</v>
      </c>
      <c r="C15" s="7" t="s">
        <v>8</v>
      </c>
      <c r="D15" s="5">
        <v>42368</v>
      </c>
      <c r="E15" s="23">
        <v>1366.2</v>
      </c>
      <c r="F15" s="18" t="s">
        <v>44</v>
      </c>
    </row>
    <row r="16" spans="1:6" ht="11.25">
      <c r="A16" s="3">
        <v>42349</v>
      </c>
      <c r="B16" s="4">
        <v>2000</v>
      </c>
      <c r="C16" s="7" t="s">
        <v>15</v>
      </c>
      <c r="D16" s="5"/>
      <c r="E16" s="23"/>
      <c r="F16" s="18"/>
    </row>
    <row r="17" spans="1:6" ht="11.25">
      <c r="A17" s="3">
        <v>42349</v>
      </c>
      <c r="B17" s="4">
        <v>500</v>
      </c>
      <c r="C17" s="7" t="s">
        <v>16</v>
      </c>
      <c r="D17" s="5"/>
      <c r="E17" s="23"/>
      <c r="F17" s="18"/>
    </row>
    <row r="18" spans="1:6" ht="11.25">
      <c r="A18" s="3">
        <v>42349</v>
      </c>
      <c r="B18" s="4">
        <v>3000</v>
      </c>
      <c r="C18" s="4" t="s">
        <v>17</v>
      </c>
      <c r="D18" s="5"/>
      <c r="E18" s="23"/>
      <c r="F18" s="18"/>
    </row>
    <row r="19" spans="1:6" ht="14.25" customHeight="1">
      <c r="A19" s="3">
        <v>42350</v>
      </c>
      <c r="B19" s="4">
        <v>5000</v>
      </c>
      <c r="C19" s="7" t="s">
        <v>18</v>
      </c>
      <c r="D19" s="5"/>
      <c r="E19" s="23"/>
      <c r="F19" s="18"/>
    </row>
    <row r="20" spans="1:6" ht="11.25">
      <c r="A20" s="3">
        <v>42355</v>
      </c>
      <c r="B20" s="4">
        <v>2000</v>
      </c>
      <c r="C20" s="7" t="s">
        <v>19</v>
      </c>
      <c r="D20" s="5"/>
      <c r="E20" s="23"/>
      <c r="F20" s="18"/>
    </row>
    <row r="21" spans="1:6" ht="11.25">
      <c r="A21" s="3">
        <v>42355</v>
      </c>
      <c r="B21" s="4">
        <v>500</v>
      </c>
      <c r="C21" s="7" t="s">
        <v>20</v>
      </c>
      <c r="D21" s="5"/>
      <c r="E21" s="23"/>
      <c r="F21" s="18"/>
    </row>
    <row r="22" spans="1:6" ht="11.25">
      <c r="A22" s="3">
        <v>42358</v>
      </c>
      <c r="B22" s="4">
        <v>1444</v>
      </c>
      <c r="C22" s="7" t="s">
        <v>21</v>
      </c>
      <c r="D22" s="5"/>
      <c r="E22" s="23"/>
      <c r="F22" s="18"/>
    </row>
    <row r="23" spans="1:6" ht="11.25">
      <c r="A23" s="3">
        <v>42358</v>
      </c>
      <c r="B23" s="4">
        <v>1000</v>
      </c>
      <c r="C23" s="7" t="s">
        <v>5</v>
      </c>
      <c r="D23" s="5"/>
      <c r="E23" s="23"/>
      <c r="F23" s="18"/>
    </row>
    <row r="24" spans="1:6" ht="14.25" customHeight="1">
      <c r="A24" s="3">
        <v>42359</v>
      </c>
      <c r="B24" s="4">
        <v>15000</v>
      </c>
      <c r="C24" s="7" t="s">
        <v>22</v>
      </c>
      <c r="D24" s="5"/>
      <c r="E24" s="23"/>
      <c r="F24" s="18"/>
    </row>
    <row r="25" spans="1:6" ht="14.25" customHeight="1">
      <c r="A25" s="3">
        <v>42360</v>
      </c>
      <c r="B25" s="4">
        <v>3000</v>
      </c>
      <c r="C25" s="7" t="s">
        <v>23</v>
      </c>
      <c r="D25" s="5"/>
      <c r="E25" s="23"/>
      <c r="F25" s="18"/>
    </row>
    <row r="26" spans="1:6" ht="14.25" customHeight="1">
      <c r="A26" s="3">
        <v>42360</v>
      </c>
      <c r="B26" s="4">
        <v>500</v>
      </c>
      <c r="C26" s="7" t="s">
        <v>24</v>
      </c>
      <c r="D26" s="5"/>
      <c r="E26" s="23"/>
      <c r="F26" s="18"/>
    </row>
    <row r="27" spans="1:6" ht="14.25" customHeight="1">
      <c r="A27" s="3">
        <v>42360</v>
      </c>
      <c r="B27" s="4">
        <v>1000</v>
      </c>
      <c r="C27" s="7" t="s">
        <v>25</v>
      </c>
      <c r="D27" s="5"/>
      <c r="E27" s="23"/>
      <c r="F27" s="18"/>
    </row>
    <row r="28" spans="1:6" ht="14.25" customHeight="1">
      <c r="A28" s="3">
        <v>42366</v>
      </c>
      <c r="B28" s="4">
        <v>970</v>
      </c>
      <c r="C28" s="7" t="s">
        <v>26</v>
      </c>
      <c r="D28" s="5"/>
      <c r="E28" s="23"/>
      <c r="F28" s="18"/>
    </row>
    <row r="29" spans="1:6" ht="14.25" customHeight="1">
      <c r="A29" s="3">
        <v>42366</v>
      </c>
      <c r="B29" s="4">
        <v>1000</v>
      </c>
      <c r="C29" s="7" t="s">
        <v>27</v>
      </c>
      <c r="D29" s="5"/>
      <c r="E29" s="23"/>
      <c r="F29" s="18"/>
    </row>
    <row r="30" spans="1:6" ht="14.25" customHeight="1">
      <c r="A30" s="3">
        <v>42366</v>
      </c>
      <c r="B30" s="4">
        <v>1000</v>
      </c>
      <c r="C30" s="7" t="s">
        <v>28</v>
      </c>
      <c r="D30" s="5"/>
      <c r="E30" s="23"/>
      <c r="F30" s="18"/>
    </row>
    <row r="31" spans="1:6" ht="14.25" customHeight="1">
      <c r="A31" s="3">
        <v>42366</v>
      </c>
      <c r="B31" s="4">
        <v>1000</v>
      </c>
      <c r="C31" s="7" t="s">
        <v>29</v>
      </c>
      <c r="D31" s="5"/>
      <c r="E31" s="23"/>
      <c r="F31" s="18"/>
    </row>
    <row r="32" spans="1:6" ht="14.25" customHeight="1">
      <c r="A32" s="3">
        <v>42366</v>
      </c>
      <c r="B32" s="4">
        <v>600</v>
      </c>
      <c r="C32" s="7" t="s">
        <v>30</v>
      </c>
      <c r="D32" s="5"/>
      <c r="E32" s="23"/>
      <c r="F32" s="18"/>
    </row>
    <row r="33" spans="1:6" ht="14.25" customHeight="1">
      <c r="A33" s="3">
        <v>42369</v>
      </c>
      <c r="B33" s="4">
        <v>1000</v>
      </c>
      <c r="C33" s="7" t="s">
        <v>31</v>
      </c>
      <c r="D33" s="5"/>
      <c r="E33" s="23"/>
      <c r="F33" s="18"/>
    </row>
    <row r="34" spans="1:6" ht="14.25" customHeight="1">
      <c r="A34" s="3">
        <v>42369</v>
      </c>
      <c r="B34" s="4">
        <v>1000</v>
      </c>
      <c r="C34" s="7" t="s">
        <v>32</v>
      </c>
      <c r="D34" s="5"/>
      <c r="E34" s="23"/>
      <c r="F34" s="18"/>
    </row>
    <row r="35" spans="1:6" ht="14.25" customHeight="1">
      <c r="A35" s="3">
        <v>42369</v>
      </c>
      <c r="B35" s="4">
        <v>500</v>
      </c>
      <c r="C35" s="7" t="s">
        <v>33</v>
      </c>
      <c r="D35" s="5"/>
      <c r="E35" s="23"/>
      <c r="F35" s="18"/>
    </row>
    <row r="36" spans="1:6" ht="14.25" customHeight="1">
      <c r="A36" s="3">
        <v>42369</v>
      </c>
      <c r="B36" s="4">
        <v>300</v>
      </c>
      <c r="C36" s="7" t="s">
        <v>34</v>
      </c>
      <c r="D36" s="5"/>
      <c r="E36" s="23"/>
      <c r="F36" s="18"/>
    </row>
    <row r="37" spans="1:6" ht="14.25" customHeight="1">
      <c r="A37" s="3"/>
      <c r="B37" s="4"/>
      <c r="C37" s="7"/>
      <c r="D37" s="5"/>
      <c r="E37" s="23"/>
      <c r="F37" s="18"/>
    </row>
    <row r="38" spans="1:6" s="10" customFormat="1" ht="11.25">
      <c r="A38" s="8" t="s">
        <v>3</v>
      </c>
      <c r="B38" s="8">
        <f>SUM(B4:B37)</f>
        <v>79332.78</v>
      </c>
      <c r="C38" s="7"/>
      <c r="D38" s="9" t="s">
        <v>3</v>
      </c>
      <c r="E38" s="24">
        <f>SUM(E4:E37)</f>
        <v>47383.799999999996</v>
      </c>
      <c r="F38" s="6"/>
    </row>
    <row r="39" spans="3:6" ht="12.75">
      <c r="C39" s="14"/>
      <c r="F39" s="11"/>
    </row>
    <row r="40" spans="1:6" s="17" customFormat="1" ht="18">
      <c r="A40" s="15" t="s">
        <v>2</v>
      </c>
      <c r="B40" s="16"/>
      <c r="C40" s="16"/>
      <c r="D40" s="16"/>
      <c r="E40" s="26">
        <f>B38-E38</f>
        <v>31948.980000000003</v>
      </c>
      <c r="F40" s="25"/>
    </row>
    <row r="41" spans="3:6" ht="12.75">
      <c r="C41" s="13"/>
      <c r="F41" s="11"/>
    </row>
    <row r="42" ht="11.25">
      <c r="C42" s="14"/>
    </row>
    <row r="44" ht="12.75">
      <c r="F44" s="11"/>
    </row>
    <row r="45" ht="12.75">
      <c r="F45" s="11"/>
    </row>
    <row r="46" ht="12.75">
      <c r="F46"/>
    </row>
    <row r="47" ht="12.75">
      <c r="F47" s="11"/>
    </row>
    <row r="48" ht="12.75">
      <c r="F48" s="12"/>
    </row>
    <row r="49" ht="12.75">
      <c r="F49" s="11"/>
    </row>
    <row r="50" ht="12.75">
      <c r="F50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2016-01-12T05:37:34Z</dcterms:modified>
  <cp:category/>
  <cp:version/>
  <cp:contentType/>
  <cp:contentStatus/>
</cp:coreProperties>
</file>