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1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<sst xmlns="http://schemas.openxmlformats.org/spreadsheetml/2006/main" count="78" uniqueCount="75">
  <si>
    <t>Поступления</t>
  </si>
  <si>
    <t>Расходы</t>
  </si>
  <si>
    <t>Баланс:</t>
  </si>
  <si>
    <t>ИТОГО</t>
  </si>
  <si>
    <t>лечебный корм и корм котятам</t>
  </si>
  <si>
    <t>оплата передержки кошки Жасмин</t>
  </si>
  <si>
    <t xml:space="preserve">баланс с ноября 2018 </t>
  </si>
  <si>
    <t xml:space="preserve">влажный корм в вольеры и стационар </t>
  </si>
  <si>
    <t xml:space="preserve">влажный корм в вольеры </t>
  </si>
  <si>
    <t>влажный корм в стационар и передержку</t>
  </si>
  <si>
    <t>лекарства для стационара</t>
  </si>
  <si>
    <t xml:space="preserve">лечебный корм </t>
  </si>
  <si>
    <t>01.12 2000 руб от Ольги Ст</t>
  </si>
  <si>
    <t>03.12 1000 руб от Аркадия </t>
  </si>
  <si>
    <t>03.12 500 руб от Алины </t>
  </si>
  <si>
    <t>mpetrov1983  5013 руб на кошачью карту СБ.</t>
  </si>
  <si>
    <t>04.12 5000 руб от кота Савелия</t>
  </si>
  <si>
    <t>05.12. 500 руб от Луиза А</t>
  </si>
  <si>
    <t>05.12 500 руб от Ольги Г</t>
  </si>
  <si>
    <t>05. 12 6000 руб от Глеба </t>
  </si>
  <si>
    <t>05.12 100 руб от Юлии Т</t>
  </si>
  <si>
    <t>06.12 5000 руб от Юлии и Савелия</t>
  </si>
  <si>
    <t>06.12 2500 руб от Аркадия </t>
  </si>
  <si>
    <t>07.12 3000 руб от Танзили К</t>
  </si>
  <si>
    <t>08.12 1000 руб от Анастасии В</t>
  </si>
  <si>
    <t>08.12 500 руб от Татьяны Т</t>
  </si>
  <si>
    <t>09.12 2000 руб от Максим Ч </t>
  </si>
  <si>
    <t>10.12 2000 руб от Светланы Л через общие реквизиты </t>
  </si>
  <si>
    <t>10.12 4200 руб от МАрины на лекарства </t>
  </si>
  <si>
    <t>10.12 200 руб от Дарьи К</t>
  </si>
  <si>
    <t>11.12 1000 руб от Ольги Л </t>
  </si>
  <si>
    <t>11.12 500 руб от Екатерины К </t>
  </si>
  <si>
    <t>11.12 50 руб от Яны К</t>
  </si>
  <si>
    <t>14.12 2000 руб от Ольги Ст</t>
  </si>
  <si>
    <t>16.12 1700 руб через общие реквизиты от Марии Альберт</t>
  </si>
  <si>
    <t>17.12 10 000 руб о. Павла Борисовича</t>
  </si>
  <si>
    <t>18.12 1000 руб от Алины</t>
  </si>
  <si>
    <t>18.12 5000 руб от Юлии</t>
  </si>
  <si>
    <t>20.12 1000 руб от Екатерина И "с нг!"</t>
  </si>
  <si>
    <t>20.12 1000 руб от М.Мельниковой через Людмилу общие реквизиты форума </t>
  </si>
  <si>
    <t>20.12 100 руб от Анастасия М</t>
  </si>
  <si>
    <t>20.12 1500 руб от Ирины (Станислав С)</t>
  </si>
  <si>
    <t>22.12 1500 от Ульяны для Жасмин и с нг</t>
  </si>
  <si>
    <t>22.12 500 руб от Ольги А через Людмилу (общие реквизиты форума)</t>
  </si>
  <si>
    <t>23.12 100 руб от Анастасия М</t>
  </si>
  <si>
    <t>25.12 1000 руб от Ольги Александровны через Людмилу (общие реквизиты форума)</t>
  </si>
  <si>
    <t>25.12 2000 руб от Натальи А </t>
  </si>
  <si>
    <t>26.12 6200 руб от Дмитрий Ж на нужды стационара </t>
  </si>
  <si>
    <t>26.12 3500 руб от Елены Ш через Людмилу (общие реквизиты форума)</t>
  </si>
  <si>
    <t>27.12 750 руб от Адама Я через Людмилу (общие реквизиты форума)</t>
  </si>
  <si>
    <t>27.12 1000 руб на корм через Людмилу (общие реквизиты форума)</t>
  </si>
  <si>
    <t>27.12 2000 руб от Ольги Ст </t>
  </si>
  <si>
    <t>27.12 83 руб от Дмитрий Б "на корм"</t>
  </si>
  <si>
    <t>27.12 5000 руб от Олеся М "котикам на светлую жизнь!" </t>
  </si>
  <si>
    <t>27.12 2000 руб от Раксана Михайловна </t>
  </si>
  <si>
    <t>27.12 5000 руб от Савелия </t>
  </si>
  <si>
    <t>mpetrov1983</t>
  </si>
  <si>
    <t>28.12 5000 руб от Анастасии </t>
  </si>
  <si>
    <t>28.12 1000 руб коту Фениксу через общие реквизиты форума от Людмилы </t>
  </si>
  <si>
    <t>28.12 800 руб от Екатерины Ц </t>
  </si>
  <si>
    <t>28.12. 1000 и 1600 руб от Аркадия на корм</t>
  </si>
  <si>
    <t>29.12 500 руб от Натальи Б</t>
  </si>
  <si>
    <t>29.12 10000 руб от Маргариты через общие реквизиты форума от Людмилы </t>
  </si>
  <si>
    <t>30.12 100 руб от Алины К </t>
  </si>
  <si>
    <t>30.12 500 от Светланы Г</t>
  </si>
  <si>
    <t>30.12 250 руб от Ольги Н</t>
  </si>
  <si>
    <t>Анастасии П</t>
  </si>
  <si>
    <t xml:space="preserve">от Натальи Р </t>
  </si>
  <si>
    <t xml:space="preserve">от Марии Б. </t>
  </si>
  <si>
    <t xml:space="preserve">от Екатерины Б. </t>
  </si>
  <si>
    <t>от Оливии котикам через Людмилу общие реквизиты форума</t>
  </si>
  <si>
    <t>от Ksy через Людмилу общие реквизиты форума</t>
  </si>
  <si>
    <t>от Марины П</t>
  </si>
  <si>
    <t>от Василия А через Людмилу общие реквизиты форума</t>
  </si>
  <si>
    <t>чеки по ссылке https://yadi.sk/d/YcwvFt68O2DjzA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</si>
</sst>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mmm/yy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5"/>
      <color indexed="63"/>
      <name val="Verdana"/>
      <family val="2"/>
    </font>
    <font>
      <b/>
      <sz val="9.5"/>
      <color indexed="63"/>
      <name val="Verdana"/>
      <family val="2"/>
    </font>
    <font>
      <sz val="8"/>
      <color indexed="63"/>
      <name val="Verdana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8"/>
      <color indexed="44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.5"/>
      <color rgb="FF191A1C"/>
      <name val="Verdana"/>
      <family val="2"/>
    </font>
    <font>
      <b/>
      <sz val="9.5"/>
      <color rgb="FF191A1C"/>
      <name val="Verdana"/>
      <family val="2"/>
    </font>
    <font>
      <sz val="8"/>
      <color rgb="FF191A1C"/>
      <name val="Verdana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8"/>
      <color rgb="FF66CCFF"/>
      <name val="Arial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7" fontId="5" fillId="33" borderId="0" xfId="0" applyNumberFormat="1" applyFont="1" applyFill="1" applyAlignment="1">
      <alignment/>
    </xf>
    <xf numFmtId="0" fontId="6" fillId="0" borderId="0" xfId="0" applyFont="1" applyAlignment="1">
      <alignment/>
    </xf>
    <xf numFmtId="14" fontId="6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14" fontId="6" fillId="35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36" borderId="0" xfId="0" applyFont="1" applyFill="1" applyAlignment="1">
      <alignment/>
    </xf>
    <xf numFmtId="0" fontId="53" fillId="36" borderId="0" xfId="0" applyFont="1" applyFill="1" applyAlignment="1">
      <alignment/>
    </xf>
    <xf numFmtId="0" fontId="53" fillId="0" borderId="0" xfId="0" applyFont="1" applyAlignment="1">
      <alignment/>
    </xf>
    <xf numFmtId="0" fontId="6" fillId="35" borderId="10" xfId="0" applyFont="1" applyFill="1" applyBorder="1" applyAlignment="1">
      <alignment wrapText="1"/>
    </xf>
    <xf numFmtId="0" fontId="2" fillId="35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54" fillId="34" borderId="13" xfId="0" applyFont="1" applyFill="1" applyBorder="1" applyAlignment="1">
      <alignment horizontal="center"/>
    </xf>
    <xf numFmtId="184" fontId="6" fillId="35" borderId="10" xfId="0" applyNumberFormat="1" applyFont="1" applyFill="1" applyBorder="1" applyAlignment="1">
      <alignment/>
    </xf>
    <xf numFmtId="49" fontId="53" fillId="36" borderId="0" xfId="0" applyNumberFormat="1" applyFont="1" applyFill="1" applyAlignment="1">
      <alignment horizontal="right"/>
    </xf>
    <xf numFmtId="0" fontId="0" fillId="0" borderId="0" xfId="0" applyFont="1" applyAlignment="1">
      <alignment horizontal="left"/>
    </xf>
    <xf numFmtId="14" fontId="7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 wrapText="1"/>
    </xf>
    <xf numFmtId="14" fontId="7" fillId="35" borderId="10" xfId="0" applyNumberFormat="1" applyFont="1" applyFill="1" applyBorder="1" applyAlignment="1">
      <alignment/>
    </xf>
    <xf numFmtId="184" fontId="7" fillId="35" borderId="10" xfId="0" applyNumberFormat="1" applyFont="1" applyFill="1" applyBorder="1" applyAlignment="1">
      <alignment/>
    </xf>
    <xf numFmtId="0" fontId="7" fillId="35" borderId="10" xfId="0" applyFont="1" applyFill="1" applyBorder="1" applyAlignment="1">
      <alignment wrapText="1"/>
    </xf>
    <xf numFmtId="0" fontId="7" fillId="0" borderId="0" xfId="0" applyFont="1" applyAlignment="1">
      <alignment/>
    </xf>
    <xf numFmtId="184" fontId="6" fillId="0" borderId="0" xfId="0" applyNumberFormat="1" applyFont="1" applyAlignment="1">
      <alignment/>
    </xf>
    <xf numFmtId="2" fontId="8" fillId="36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55" fillId="35" borderId="10" xfId="0" applyFont="1" applyFill="1" applyBorder="1" applyAlignment="1">
      <alignment wrapText="1"/>
    </xf>
    <xf numFmtId="0" fontId="2" fillId="35" borderId="11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view="pageBreakPreview" zoomScale="120" zoomScaleSheetLayoutView="120" zoomScalePageLayoutView="0" workbookViewId="0" topLeftCell="A40">
      <selection activeCell="F68" sqref="F68"/>
    </sheetView>
  </sheetViews>
  <sheetFormatPr defaultColWidth="9.140625" defaultRowHeight="12.75"/>
  <cols>
    <col min="1" max="1" width="10.8515625" style="2" customWidth="1"/>
    <col min="2" max="2" width="9.140625" style="2" customWidth="1"/>
    <col min="3" max="3" width="36.8515625" style="2" customWidth="1"/>
    <col min="4" max="4" width="9.28125" style="2" customWidth="1"/>
    <col min="5" max="5" width="14.7109375" style="2" customWidth="1"/>
    <col min="6" max="6" width="50.7109375" style="2" customWidth="1"/>
    <col min="7" max="16384" width="9.140625" style="2" customWidth="1"/>
  </cols>
  <sheetData>
    <row r="1" ht="11.25">
      <c r="A1" s="1">
        <v>43435</v>
      </c>
    </row>
    <row r="2" spans="1:6" ht="12.75">
      <c r="A2" s="34"/>
      <c r="B2" s="35"/>
      <c r="C2" s="36"/>
      <c r="D2" s="31"/>
      <c r="E2" s="32"/>
      <c r="F2" s="33"/>
    </row>
    <row r="3" spans="1:6" ht="12.75">
      <c r="A3" s="15"/>
      <c r="B3" s="17"/>
      <c r="C3" s="16" t="s">
        <v>0</v>
      </c>
      <c r="D3" s="14"/>
      <c r="E3" s="32" t="s">
        <v>1</v>
      </c>
      <c r="F3" s="33"/>
    </row>
    <row r="4" spans="1:6" ht="11.25">
      <c r="A4" s="3">
        <v>43435</v>
      </c>
      <c r="B4" s="4">
        <v>-11778.730000000003</v>
      </c>
      <c r="C4" s="4" t="s">
        <v>6</v>
      </c>
      <c r="D4" s="5"/>
      <c r="E4" s="18"/>
      <c r="F4" s="13"/>
    </row>
    <row r="5" spans="1:6" ht="16.5" customHeight="1">
      <c r="A5" s="3">
        <v>43435</v>
      </c>
      <c r="B5" s="4">
        <v>2000</v>
      </c>
      <c r="C5" s="6" t="s">
        <v>12</v>
      </c>
      <c r="D5" s="5">
        <v>43435</v>
      </c>
      <c r="E5" s="18">
        <v>10030</v>
      </c>
      <c r="F5" s="13" t="s">
        <v>4</v>
      </c>
    </row>
    <row r="6" spans="1:6" ht="14.25" customHeight="1">
      <c r="A6" s="3">
        <v>43437</v>
      </c>
      <c r="B6" s="4">
        <v>1000</v>
      </c>
      <c r="C6" s="6" t="s">
        <v>13</v>
      </c>
      <c r="D6" s="5">
        <v>43435</v>
      </c>
      <c r="E6" s="18">
        <f>936.48+1913.3+789.3+483.36+495.72+138+468.24+979.68</f>
        <v>6204.08</v>
      </c>
      <c r="F6" s="13" t="s">
        <v>7</v>
      </c>
    </row>
    <row r="7" spans="1:6" ht="14.25" customHeight="1">
      <c r="A7" s="3">
        <v>43437</v>
      </c>
      <c r="B7" s="4">
        <v>500</v>
      </c>
      <c r="C7" s="6" t="s">
        <v>14</v>
      </c>
      <c r="D7" s="5">
        <v>43442</v>
      </c>
      <c r="E7" s="18">
        <v>11480</v>
      </c>
      <c r="F7" s="13" t="s">
        <v>4</v>
      </c>
    </row>
    <row r="8" spans="1:6" ht="14.25" customHeight="1">
      <c r="A8" s="3">
        <v>43437</v>
      </c>
      <c r="B8" s="4">
        <v>5013</v>
      </c>
      <c r="C8" s="6" t="s">
        <v>15</v>
      </c>
      <c r="D8" s="5">
        <v>43442</v>
      </c>
      <c r="E8" s="18">
        <f>1578.6+161.28+429.6+859.2+489.84+859.2+429.6+859.2</f>
        <v>5666.52</v>
      </c>
      <c r="F8" s="13" t="s">
        <v>8</v>
      </c>
    </row>
    <row r="9" spans="1:6" ht="14.25" customHeight="1">
      <c r="A9" s="3">
        <v>43438</v>
      </c>
      <c r="B9" s="4">
        <v>5000</v>
      </c>
      <c r="C9" s="6" t="s">
        <v>16</v>
      </c>
      <c r="D9" s="5">
        <v>43451</v>
      </c>
      <c r="E9" s="18">
        <f>465.3+1578.6</f>
        <v>2043.8999999999999</v>
      </c>
      <c r="F9" s="13" t="s">
        <v>9</v>
      </c>
    </row>
    <row r="10" spans="1:6" ht="25.5" customHeight="1">
      <c r="A10" s="3">
        <v>43439</v>
      </c>
      <c r="B10" s="4">
        <v>500</v>
      </c>
      <c r="C10" s="6" t="s">
        <v>17</v>
      </c>
      <c r="D10" s="5">
        <v>43453</v>
      </c>
      <c r="E10" s="18">
        <v>5000</v>
      </c>
      <c r="F10" s="13" t="s">
        <v>5</v>
      </c>
    </row>
    <row r="11" spans="1:6" ht="21.75" customHeight="1">
      <c r="A11" s="3">
        <v>43439</v>
      </c>
      <c r="B11" s="4">
        <v>500</v>
      </c>
      <c r="C11" s="6" t="s">
        <v>18</v>
      </c>
      <c r="D11" s="5">
        <v>43459</v>
      </c>
      <c r="E11" s="18">
        <f>4016+3301</f>
        <v>7317</v>
      </c>
      <c r="F11" s="13" t="s">
        <v>10</v>
      </c>
    </row>
    <row r="12" spans="1:6" ht="21.75" customHeight="1">
      <c r="A12" s="3">
        <v>43439</v>
      </c>
      <c r="B12" s="4">
        <v>6000</v>
      </c>
      <c r="C12" s="6" t="s">
        <v>19</v>
      </c>
      <c r="D12" s="5">
        <v>43459</v>
      </c>
      <c r="E12" s="18">
        <v>9780</v>
      </c>
      <c r="F12" s="13" t="s">
        <v>11</v>
      </c>
    </row>
    <row r="13" spans="1:6" ht="24" customHeight="1">
      <c r="A13" s="3">
        <v>43439</v>
      </c>
      <c r="B13" s="4">
        <v>100</v>
      </c>
      <c r="C13" s="6" t="s">
        <v>20</v>
      </c>
      <c r="D13" s="5">
        <v>43461</v>
      </c>
      <c r="E13" s="18">
        <v>5949</v>
      </c>
      <c r="F13" s="13" t="s">
        <v>10</v>
      </c>
    </row>
    <row r="14" spans="1:6" ht="24" customHeight="1">
      <c r="A14" s="3">
        <v>43440</v>
      </c>
      <c r="B14" s="4">
        <v>5000</v>
      </c>
      <c r="C14" s="6" t="s">
        <v>21</v>
      </c>
      <c r="D14" s="5"/>
      <c r="E14" s="18"/>
      <c r="F14" s="13"/>
    </row>
    <row r="15" spans="1:6" ht="16.5" customHeight="1">
      <c r="A15" s="3">
        <v>43440</v>
      </c>
      <c r="B15" s="4">
        <v>2500</v>
      </c>
      <c r="C15" s="6" t="s">
        <v>22</v>
      </c>
      <c r="D15" s="5"/>
      <c r="E15" s="18"/>
      <c r="F15" s="30"/>
    </row>
    <row r="16" spans="1:6" ht="14.25" customHeight="1">
      <c r="A16" s="3">
        <v>43441</v>
      </c>
      <c r="B16" s="4">
        <v>3000</v>
      </c>
      <c r="C16" s="6" t="s">
        <v>23</v>
      </c>
      <c r="D16" s="5"/>
      <c r="E16" s="18"/>
      <c r="F16" s="13"/>
    </row>
    <row r="17" spans="1:6" ht="14.25" customHeight="1">
      <c r="A17" s="3">
        <v>43442</v>
      </c>
      <c r="B17" s="4">
        <v>1000</v>
      </c>
      <c r="C17" s="6" t="s">
        <v>24</v>
      </c>
      <c r="D17" s="5"/>
      <c r="E17" s="18"/>
      <c r="F17" s="13"/>
    </row>
    <row r="18" spans="1:6" ht="14.25" customHeight="1">
      <c r="A18" s="3">
        <v>43442</v>
      </c>
      <c r="B18" s="4">
        <v>500</v>
      </c>
      <c r="C18" s="6" t="s">
        <v>25</v>
      </c>
      <c r="D18" s="5"/>
      <c r="E18" s="18"/>
      <c r="F18" s="13"/>
    </row>
    <row r="19" spans="1:6" ht="21.75" customHeight="1">
      <c r="A19" s="3">
        <v>43443</v>
      </c>
      <c r="B19" s="4">
        <v>2000</v>
      </c>
      <c r="C19" s="6" t="s">
        <v>26</v>
      </c>
      <c r="D19" s="5"/>
      <c r="E19" s="18"/>
      <c r="F19" s="13"/>
    </row>
    <row r="20" spans="1:6" ht="25.5" customHeight="1">
      <c r="A20" s="3">
        <v>43444</v>
      </c>
      <c r="B20" s="4">
        <v>2000</v>
      </c>
      <c r="C20" s="6" t="s">
        <v>27</v>
      </c>
      <c r="D20" s="5"/>
      <c r="E20" s="18"/>
      <c r="F20" s="13"/>
    </row>
    <row r="21" spans="1:6" ht="15.75" customHeight="1">
      <c r="A21" s="3">
        <v>43444</v>
      </c>
      <c r="B21" s="4">
        <v>4200</v>
      </c>
      <c r="C21" s="6" t="s">
        <v>28</v>
      </c>
      <c r="D21" s="5"/>
      <c r="E21" s="18"/>
      <c r="F21" s="13"/>
    </row>
    <row r="22" spans="1:6" ht="25.5" customHeight="1">
      <c r="A22" s="3">
        <v>43444</v>
      </c>
      <c r="B22" s="4">
        <v>200</v>
      </c>
      <c r="C22" s="6" t="s">
        <v>29</v>
      </c>
      <c r="D22" s="5"/>
      <c r="E22" s="18"/>
      <c r="F22" s="13"/>
    </row>
    <row r="23" spans="1:6" ht="15.75" customHeight="1">
      <c r="A23" s="3">
        <v>43445</v>
      </c>
      <c r="B23" s="4">
        <v>1000</v>
      </c>
      <c r="C23" s="6" t="s">
        <v>30</v>
      </c>
      <c r="D23" s="5"/>
      <c r="E23" s="18"/>
      <c r="F23" s="13"/>
    </row>
    <row r="24" spans="1:6" ht="15.75" customHeight="1">
      <c r="A24" s="3">
        <v>43445</v>
      </c>
      <c r="B24" s="4">
        <v>500</v>
      </c>
      <c r="C24" s="6" t="s">
        <v>31</v>
      </c>
      <c r="D24" s="5"/>
      <c r="E24" s="18"/>
      <c r="F24" s="13"/>
    </row>
    <row r="25" spans="1:6" ht="15.75" customHeight="1">
      <c r="A25" s="3">
        <v>43445</v>
      </c>
      <c r="B25" s="4">
        <v>50</v>
      </c>
      <c r="C25" s="6" t="s">
        <v>32</v>
      </c>
      <c r="D25" s="5"/>
      <c r="E25" s="18"/>
      <c r="F25" s="13"/>
    </row>
    <row r="26" spans="1:6" ht="15.75" customHeight="1">
      <c r="A26" s="3">
        <v>43448</v>
      </c>
      <c r="B26" s="4">
        <v>2000</v>
      </c>
      <c r="C26" s="6" t="s">
        <v>33</v>
      </c>
      <c r="D26" s="5"/>
      <c r="E26" s="18"/>
      <c r="F26" s="13"/>
    </row>
    <row r="27" spans="1:6" ht="29.25" customHeight="1">
      <c r="A27" s="3">
        <v>43450</v>
      </c>
      <c r="B27" s="4">
        <v>1700</v>
      </c>
      <c r="C27" s="6" t="s">
        <v>34</v>
      </c>
      <c r="D27" s="5"/>
      <c r="E27" s="18"/>
      <c r="F27" s="13"/>
    </row>
    <row r="28" spans="1:6" ht="25.5" customHeight="1">
      <c r="A28" s="3">
        <v>43451</v>
      </c>
      <c r="B28" s="4">
        <v>10000</v>
      </c>
      <c r="C28" s="6" t="s">
        <v>35</v>
      </c>
      <c r="D28" s="5"/>
      <c r="E28" s="18"/>
      <c r="F28" s="13"/>
    </row>
    <row r="29" spans="1:6" ht="15.75" customHeight="1">
      <c r="A29" s="3">
        <v>43452</v>
      </c>
      <c r="B29" s="4">
        <v>1000</v>
      </c>
      <c r="C29" s="6" t="s">
        <v>36</v>
      </c>
      <c r="D29" s="5"/>
      <c r="E29" s="18"/>
      <c r="F29" s="13"/>
    </row>
    <row r="30" spans="1:6" ht="15.75" customHeight="1">
      <c r="A30" s="3">
        <v>43452</v>
      </c>
      <c r="B30" s="4">
        <v>5000</v>
      </c>
      <c r="C30" s="6" t="s">
        <v>37</v>
      </c>
      <c r="D30" s="5"/>
      <c r="E30" s="18"/>
      <c r="F30" s="13"/>
    </row>
    <row r="31" spans="1:6" ht="15.75" customHeight="1">
      <c r="A31" s="3">
        <v>43454</v>
      </c>
      <c r="B31" s="4">
        <v>1000</v>
      </c>
      <c r="C31" s="6" t="s">
        <v>38</v>
      </c>
      <c r="D31" s="5"/>
      <c r="E31" s="18"/>
      <c r="F31" s="13"/>
    </row>
    <row r="32" spans="1:6" ht="25.5" customHeight="1">
      <c r="A32" s="3">
        <v>43454</v>
      </c>
      <c r="B32" s="4">
        <v>1000</v>
      </c>
      <c r="C32" s="6" t="s">
        <v>39</v>
      </c>
      <c r="D32" s="5"/>
      <c r="E32" s="18"/>
      <c r="F32" s="13"/>
    </row>
    <row r="33" spans="1:6" ht="15.75" customHeight="1">
      <c r="A33" s="3">
        <v>43454</v>
      </c>
      <c r="B33" s="4">
        <v>100</v>
      </c>
      <c r="C33" s="6" t="s">
        <v>40</v>
      </c>
      <c r="D33" s="5"/>
      <c r="E33" s="18"/>
      <c r="F33" s="13"/>
    </row>
    <row r="34" spans="1:6" ht="15.75" customHeight="1">
      <c r="A34" s="3">
        <v>43457</v>
      </c>
      <c r="B34" s="4">
        <v>1500</v>
      </c>
      <c r="C34" s="6" t="s">
        <v>41</v>
      </c>
      <c r="D34" s="5"/>
      <c r="E34" s="18"/>
      <c r="F34" s="13"/>
    </row>
    <row r="35" spans="1:6" ht="15.75" customHeight="1">
      <c r="A35" s="3">
        <v>43456</v>
      </c>
      <c r="B35" s="4">
        <v>1000</v>
      </c>
      <c r="C35" s="6" t="s">
        <v>42</v>
      </c>
      <c r="D35" s="5"/>
      <c r="E35" s="18"/>
      <c r="F35" s="13"/>
    </row>
    <row r="36" spans="1:6" ht="27" customHeight="1">
      <c r="A36" s="3">
        <v>43456</v>
      </c>
      <c r="B36" s="4">
        <v>500</v>
      </c>
      <c r="C36" s="6" t="s">
        <v>43</v>
      </c>
      <c r="D36" s="5"/>
      <c r="E36" s="18"/>
      <c r="F36" s="13"/>
    </row>
    <row r="37" spans="1:6" ht="15.75" customHeight="1">
      <c r="A37" s="3">
        <v>43457</v>
      </c>
      <c r="B37" s="4">
        <v>100</v>
      </c>
      <c r="C37" s="6" t="s">
        <v>44</v>
      </c>
      <c r="D37" s="5"/>
      <c r="E37" s="18"/>
      <c r="F37" s="13"/>
    </row>
    <row r="38" spans="1:6" ht="27.75" customHeight="1">
      <c r="A38" s="3">
        <v>43459</v>
      </c>
      <c r="B38" s="4">
        <v>1000</v>
      </c>
      <c r="C38" s="6" t="s">
        <v>45</v>
      </c>
      <c r="D38" s="5"/>
      <c r="E38" s="18"/>
      <c r="F38" s="13"/>
    </row>
    <row r="39" spans="1:6" ht="15.75" customHeight="1">
      <c r="A39" s="3">
        <v>43459</v>
      </c>
      <c r="B39" s="4">
        <v>2000</v>
      </c>
      <c r="C39" s="6" t="s">
        <v>46</v>
      </c>
      <c r="D39" s="5"/>
      <c r="E39" s="18"/>
      <c r="F39" s="13"/>
    </row>
    <row r="40" spans="1:6" ht="25.5" customHeight="1">
      <c r="A40" s="3">
        <v>43460</v>
      </c>
      <c r="B40" s="4">
        <v>6200</v>
      </c>
      <c r="C40" s="6" t="s">
        <v>47</v>
      </c>
      <c r="D40" s="5"/>
      <c r="E40" s="18"/>
      <c r="F40" s="13"/>
    </row>
    <row r="41" spans="1:6" ht="24.75" customHeight="1">
      <c r="A41" s="3">
        <v>43460</v>
      </c>
      <c r="B41" s="4">
        <v>3500</v>
      </c>
      <c r="C41" s="6" t="s">
        <v>48</v>
      </c>
      <c r="D41" s="5"/>
      <c r="E41" s="18"/>
      <c r="F41" s="13"/>
    </row>
    <row r="42" spans="1:6" ht="21.75" customHeight="1">
      <c r="A42" s="3">
        <v>43461</v>
      </c>
      <c r="B42" s="4">
        <v>750</v>
      </c>
      <c r="C42" s="6" t="s">
        <v>49</v>
      </c>
      <c r="D42" s="5"/>
      <c r="E42" s="18"/>
      <c r="F42" s="13"/>
    </row>
    <row r="43" spans="1:6" ht="27.75" customHeight="1">
      <c r="A43" s="3">
        <v>43461</v>
      </c>
      <c r="B43" s="4">
        <v>1000</v>
      </c>
      <c r="C43" s="6" t="s">
        <v>50</v>
      </c>
      <c r="D43" s="5"/>
      <c r="E43" s="18"/>
      <c r="F43" s="13"/>
    </row>
    <row r="44" spans="1:6" ht="15.75" customHeight="1">
      <c r="A44" s="3">
        <v>43461</v>
      </c>
      <c r="B44" s="4">
        <v>2000</v>
      </c>
      <c r="C44" s="6" t="s">
        <v>51</v>
      </c>
      <c r="D44" s="5"/>
      <c r="E44" s="18"/>
      <c r="F44" s="13"/>
    </row>
    <row r="45" spans="1:6" ht="21" customHeight="1">
      <c r="A45" s="3">
        <v>43461</v>
      </c>
      <c r="B45" s="4">
        <v>83</v>
      </c>
      <c r="C45" s="6" t="s">
        <v>52</v>
      </c>
      <c r="D45" s="5"/>
      <c r="E45" s="18"/>
      <c r="F45" s="13"/>
    </row>
    <row r="46" spans="1:6" ht="21.75" customHeight="1">
      <c r="A46" s="3">
        <v>43461</v>
      </c>
      <c r="B46" s="4">
        <v>5000</v>
      </c>
      <c r="C46" s="6" t="s">
        <v>53</v>
      </c>
      <c r="D46" s="5"/>
      <c r="E46" s="18"/>
      <c r="F46" s="13"/>
    </row>
    <row r="47" spans="1:6" ht="15.75" customHeight="1">
      <c r="A47" s="3">
        <v>43461</v>
      </c>
      <c r="B47" s="4">
        <v>2000</v>
      </c>
      <c r="C47" s="6" t="s">
        <v>54</v>
      </c>
      <c r="D47" s="5"/>
      <c r="E47" s="18"/>
      <c r="F47" s="13"/>
    </row>
    <row r="48" spans="1:6" ht="15.75" customHeight="1">
      <c r="A48" s="3">
        <v>43461</v>
      </c>
      <c r="B48" s="4">
        <v>5000</v>
      </c>
      <c r="C48" s="6" t="s">
        <v>55</v>
      </c>
      <c r="D48" s="5"/>
      <c r="E48" s="18"/>
      <c r="F48" s="13"/>
    </row>
    <row r="49" spans="1:6" ht="15.75" customHeight="1">
      <c r="A49" s="3">
        <v>43462</v>
      </c>
      <c r="B49" s="4">
        <v>10013</v>
      </c>
      <c r="C49" s="6" t="s">
        <v>56</v>
      </c>
      <c r="D49" s="5"/>
      <c r="E49" s="18"/>
      <c r="F49" s="13"/>
    </row>
    <row r="50" spans="1:6" ht="15.75" customHeight="1">
      <c r="A50" s="3">
        <v>43462</v>
      </c>
      <c r="B50" s="4">
        <v>5000</v>
      </c>
      <c r="C50" s="6" t="s">
        <v>57</v>
      </c>
      <c r="D50" s="5"/>
      <c r="E50" s="18"/>
      <c r="F50" s="13"/>
    </row>
    <row r="51" spans="1:6" ht="25.5" customHeight="1">
      <c r="A51" s="3">
        <v>43462</v>
      </c>
      <c r="B51" s="4">
        <v>1000</v>
      </c>
      <c r="C51" s="6" t="s">
        <v>58</v>
      </c>
      <c r="D51" s="5"/>
      <c r="E51" s="18"/>
      <c r="F51" s="13"/>
    </row>
    <row r="52" spans="1:6" ht="15.75" customHeight="1">
      <c r="A52" s="3">
        <v>43462</v>
      </c>
      <c r="B52" s="4">
        <v>800</v>
      </c>
      <c r="C52" s="6" t="s">
        <v>59</v>
      </c>
      <c r="D52" s="5"/>
      <c r="E52" s="18"/>
      <c r="F52" s="13"/>
    </row>
    <row r="53" spans="1:6" ht="15.75" customHeight="1">
      <c r="A53" s="3">
        <v>43462</v>
      </c>
      <c r="B53" s="4">
        <v>2600</v>
      </c>
      <c r="C53" s="6" t="s">
        <v>60</v>
      </c>
      <c r="D53" s="5"/>
      <c r="E53" s="18"/>
      <c r="F53" s="13"/>
    </row>
    <row r="54" spans="1:6" ht="15.75" customHeight="1">
      <c r="A54" s="3">
        <v>43463</v>
      </c>
      <c r="B54" s="4">
        <v>500</v>
      </c>
      <c r="C54" s="6" t="s">
        <v>61</v>
      </c>
      <c r="D54" s="5"/>
      <c r="E54" s="18"/>
      <c r="F54" s="13"/>
    </row>
    <row r="55" spans="1:6" ht="22.5" customHeight="1">
      <c r="A55" s="3">
        <v>43463</v>
      </c>
      <c r="B55" s="4">
        <v>10000</v>
      </c>
      <c r="C55" s="6" t="s">
        <v>62</v>
      </c>
      <c r="D55" s="5"/>
      <c r="E55" s="18"/>
      <c r="F55" s="13"/>
    </row>
    <row r="56" spans="1:6" ht="15.75" customHeight="1">
      <c r="A56" s="3">
        <v>43464</v>
      </c>
      <c r="B56" s="4">
        <v>100</v>
      </c>
      <c r="C56" s="6" t="s">
        <v>63</v>
      </c>
      <c r="D56" s="5"/>
      <c r="E56" s="18"/>
      <c r="F56" s="13"/>
    </row>
    <row r="57" spans="1:6" ht="23.25" customHeight="1">
      <c r="A57" s="3">
        <v>43464</v>
      </c>
      <c r="B57" s="4">
        <v>500</v>
      </c>
      <c r="C57" s="6" t="s">
        <v>64</v>
      </c>
      <c r="D57" s="5"/>
      <c r="E57" s="18"/>
      <c r="F57" s="13"/>
    </row>
    <row r="58" spans="1:6" ht="15.75" customHeight="1">
      <c r="A58" s="3">
        <v>43464</v>
      </c>
      <c r="B58" s="4">
        <v>250</v>
      </c>
      <c r="C58" s="6" t="s">
        <v>65</v>
      </c>
      <c r="D58" s="5"/>
      <c r="E58" s="18"/>
      <c r="F58" s="13"/>
    </row>
    <row r="59" spans="1:6" ht="15.75" customHeight="1">
      <c r="A59" s="3">
        <v>43464</v>
      </c>
      <c r="B59" s="4">
        <v>100</v>
      </c>
      <c r="C59" s="6" t="s">
        <v>66</v>
      </c>
      <c r="D59" s="5"/>
      <c r="E59" s="18"/>
      <c r="F59" s="13"/>
    </row>
    <row r="60" spans="1:6" ht="15.75" customHeight="1">
      <c r="A60" s="3">
        <v>43464</v>
      </c>
      <c r="B60" s="4">
        <v>500</v>
      </c>
      <c r="C60" s="6" t="s">
        <v>67</v>
      </c>
      <c r="D60" s="5"/>
      <c r="E60" s="18"/>
      <c r="F60" s="13"/>
    </row>
    <row r="61" spans="1:6" ht="15.75" customHeight="1">
      <c r="A61" s="3">
        <v>43464</v>
      </c>
      <c r="B61" s="4">
        <v>900</v>
      </c>
      <c r="C61" s="6" t="s">
        <v>68</v>
      </c>
      <c r="D61" s="5"/>
      <c r="E61" s="18"/>
      <c r="F61" s="13"/>
    </row>
    <row r="62" spans="1:6" ht="15.75" customHeight="1">
      <c r="A62" s="3">
        <v>43465</v>
      </c>
      <c r="B62" s="4">
        <v>2000</v>
      </c>
      <c r="C62" s="6" t="s">
        <v>69</v>
      </c>
      <c r="D62" s="5"/>
      <c r="E62" s="18"/>
      <c r="F62" s="13"/>
    </row>
    <row r="63" spans="1:6" ht="24" customHeight="1">
      <c r="A63" s="3">
        <v>43465</v>
      </c>
      <c r="B63" s="4">
        <v>1300</v>
      </c>
      <c r="C63" s="6" t="s">
        <v>70</v>
      </c>
      <c r="D63" s="5"/>
      <c r="E63" s="18"/>
      <c r="F63" s="13"/>
    </row>
    <row r="64" spans="1:6" ht="28.5" customHeight="1">
      <c r="A64" s="3">
        <v>43465</v>
      </c>
      <c r="B64" s="4">
        <v>5000</v>
      </c>
      <c r="C64" s="6" t="s">
        <v>71</v>
      </c>
      <c r="D64" s="5"/>
      <c r="E64" s="18"/>
      <c r="F64" s="13"/>
    </row>
    <row r="65" spans="1:6" ht="33.75" customHeight="1">
      <c r="A65" s="3">
        <v>43465</v>
      </c>
      <c r="B65" s="4">
        <v>3500</v>
      </c>
      <c r="C65" s="6" t="s">
        <v>73</v>
      </c>
      <c r="D65" s="5"/>
      <c r="E65" s="18"/>
      <c r="F65" s="13"/>
    </row>
    <row r="66" spans="1:6" ht="15.75" customHeight="1">
      <c r="A66" s="3">
        <v>43465</v>
      </c>
      <c r="B66" s="4">
        <v>500</v>
      </c>
      <c r="C66" s="6" t="s">
        <v>72</v>
      </c>
      <c r="D66" s="5"/>
      <c r="E66" s="18"/>
      <c r="F66" s="13"/>
    </row>
    <row r="67" spans="1:6" s="26" customFormat="1" ht="14.25" customHeight="1">
      <c r="A67" s="21" t="s">
        <v>3</v>
      </c>
      <c r="B67" s="22">
        <f>SUM(B4:B66)</f>
        <v>128780.26999999999</v>
      </c>
      <c r="C67" s="22"/>
      <c r="D67" s="23" t="s">
        <v>3</v>
      </c>
      <c r="E67" s="24">
        <f>SUM(E4:E20)</f>
        <v>63470.50000000001</v>
      </c>
      <c r="F67" s="25"/>
    </row>
    <row r="68" spans="3:6" ht="12.75">
      <c r="C68" s="9"/>
      <c r="E68" s="27"/>
      <c r="F68" s="7" t="s">
        <v>74</v>
      </c>
    </row>
    <row r="69" spans="1:6" s="12" customFormat="1" ht="18">
      <c r="A69" s="10" t="s">
        <v>2</v>
      </c>
      <c r="B69" s="11"/>
      <c r="C69" s="11"/>
      <c r="D69" s="11"/>
      <c r="E69" s="28">
        <f>B67-E67</f>
        <v>65309.76999999998</v>
      </c>
      <c r="F69" s="19"/>
    </row>
    <row r="70" spans="3:6" ht="18">
      <c r="C70" s="20"/>
      <c r="E70" s="29"/>
      <c r="F70" s="7"/>
    </row>
    <row r="71" ht="11.25">
      <c r="C71" s="9"/>
    </row>
    <row r="73" ht="12.75">
      <c r="F73" s="7"/>
    </row>
    <row r="74" ht="12.75">
      <c r="F74" s="7"/>
    </row>
    <row r="75" ht="12.75">
      <c r="F75"/>
    </row>
    <row r="76" ht="12.75">
      <c r="F76" s="7"/>
    </row>
    <row r="77" ht="12.75">
      <c r="F77" s="8"/>
    </row>
    <row r="78" ht="12.75">
      <c r="F78" s="7"/>
    </row>
    <row r="79" ht="12.75">
      <c r="F79" s="7"/>
    </row>
  </sheetData>
  <sheetProtection formatCells="0" formatColumns="0" formatRows="0" insertColumns="0" insertRows="0" insertHyperlinks="0" deleteColumns="0" deleteRows="0" sort="0" autoFilter="0" pivotTables="0"/>
  <mergeCells count="3">
    <mergeCell ref="D2:F2"/>
    <mergeCell ref="A2:C2"/>
    <mergeCell ref="E3:F3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Gromova</dc:creator>
  <cp:keywords/>
  <dc:description/>
  <cp:lastModifiedBy>Oksana Gromova</cp:lastModifiedBy>
  <cp:lastPrinted>2018-10-01T10:33:22Z</cp:lastPrinted>
  <dcterms:created xsi:type="dcterms:W3CDTF">2006-06-18T14:36:04Z</dcterms:created>
  <dcterms:modified xsi:type="dcterms:W3CDTF">2019-01-09T17:43:04Z</dcterms:modified>
  <cp:category/>
  <cp:version/>
  <cp:contentType/>
  <cp:contentStatus/>
</cp:coreProperties>
</file>