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8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<sst xmlns="http://schemas.openxmlformats.org/spreadsheetml/2006/main" count="41" uniqueCount="36">
  <si>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Поступления</t>
  </si>
  <si>
    <t>Расходы</t>
  </si>
  <si>
    <t>Баланс:</t>
  </si>
  <si>
    <t>Итого:</t>
  </si>
  <si>
    <t>5000 руб от Юлии и кота Савелия</t>
  </si>
  <si>
    <t>по решению жертвователей эта сумма находится в резерве на срочные нужды</t>
  </si>
  <si>
    <r>
      <t xml:space="preserve">собрано на </t>
    </r>
    <r>
      <rPr>
        <b/>
        <sz val="10"/>
        <color indexed="10"/>
        <rFont val="Arial"/>
        <family val="2"/>
      </rPr>
      <t>ЗУБЫ</t>
    </r>
    <r>
      <rPr>
        <sz val="10"/>
        <rFont val="Arial"/>
        <family val="2"/>
      </rPr>
      <t xml:space="preserve"> http://vao-priut.org/forum/koshki-kozhukhovskogo-priyuta-video-novosti?page=899#comment-272087</t>
    </r>
  </si>
  <si>
    <t>влажный корм в вольеры</t>
  </si>
  <si>
    <t>баланс с декабря 2016</t>
  </si>
  <si>
    <t>мясное пюре в стац и влажный корм</t>
  </si>
  <si>
    <t>корм и наполинтель в стац</t>
  </si>
  <si>
    <t xml:space="preserve">лечебный корм и корм для котят </t>
  </si>
  <si>
    <t>влажный корм в вольеры и наполнитель в стац</t>
  </si>
  <si>
    <t>фликсотид для Жасмин на передержку</t>
  </si>
  <si>
    <t>лечебный корм в стац</t>
  </si>
  <si>
    <t>оплата передержки Жасмин</t>
  </si>
  <si>
    <t xml:space="preserve">от Юлии </t>
  </si>
  <si>
    <t xml:space="preserve">от mpetrov1983 </t>
  </si>
  <si>
    <t>Humster</t>
  </si>
  <si>
    <t>от Ольги</t>
  </si>
  <si>
    <t>от Ларисы User</t>
  </si>
  <si>
    <t xml:space="preserve">17.01 500 руб от Светалны Владимировны </t>
  </si>
  <si>
    <t>18.01 5000 руб от Юлии</t>
  </si>
  <si>
    <t>корм в вольеры, наполнители</t>
  </si>
  <si>
    <t>18.01 500 руб от Аркадия</t>
  </si>
  <si>
    <t>19.01 300 руб от Варвары Сергеевны</t>
  </si>
  <si>
    <t>23.01. 250 руб от Алины Юрьевны для Феникса</t>
  </si>
  <si>
    <t>23.01.2017 2500 руб от Aute</t>
  </si>
  <si>
    <t>350 руб от Ольги Германовны</t>
  </si>
  <si>
    <t>13720 (за вычетом комиссии, перевод с общих реквизитов форума) от: Юлия Маврина, Esha, ArtemPokrovsky, Rodger</t>
  </si>
  <si>
    <t xml:space="preserve">27.01 1000 руб от Ульны для кошки Жасмин </t>
  </si>
  <si>
    <t>28.01 2000 руб от Ольги Владимировны</t>
  </si>
  <si>
    <t>29.01 500 от Екатерины Михайловны</t>
  </si>
  <si>
    <t xml:space="preserve">30.01 100 Елена Сергеевна на корм </t>
  </si>
  <si>
    <t xml:space="preserve">31.01 Жанна Евгеньевна для Пандоры </t>
  </si>
  <si>
    <t>чеки по ссылке  https://yadi.sk/d/YtuD3VT53DnaXD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</si>
</sst>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44"/>
      <name val="Arial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8"/>
      <color rgb="FF66CCFF"/>
      <name val="Arial"/>
      <family val="2"/>
    </font>
    <font>
      <sz val="8"/>
      <color theme="1"/>
      <name val="Arial"/>
      <family val="2"/>
    </font>
    <font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36" borderId="0" xfId="0" applyFont="1" applyFill="1" applyAlignment="1">
      <alignment/>
    </xf>
    <xf numFmtId="0" fontId="53" fillId="36" borderId="0" xfId="0" applyFont="1" applyFill="1" applyAlignment="1">
      <alignment/>
    </xf>
    <xf numFmtId="0" fontId="53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4" fillId="34" borderId="13" xfId="0" applyFont="1" applyFill="1" applyBorder="1" applyAlignment="1">
      <alignment horizontal="center"/>
    </xf>
    <xf numFmtId="184" fontId="6" fillId="35" borderId="10" xfId="0" applyNumberFormat="1" applyFont="1" applyFill="1" applyBorder="1" applyAlignment="1">
      <alignment/>
    </xf>
    <xf numFmtId="184" fontId="5" fillId="35" borderId="10" xfId="0" applyNumberFormat="1" applyFont="1" applyFill="1" applyBorder="1" applyAlignment="1">
      <alignment/>
    </xf>
    <xf numFmtId="49" fontId="53" fillId="36" borderId="0" xfId="0" applyNumberFormat="1" applyFont="1" applyFill="1" applyAlignment="1">
      <alignment horizontal="right"/>
    </xf>
    <xf numFmtId="2" fontId="53" fillId="36" borderId="0" xfId="0" applyNumberFormat="1" applyFont="1" applyFill="1" applyAlignment="1">
      <alignment/>
    </xf>
    <xf numFmtId="0" fontId="55" fillId="34" borderId="10" xfId="0" applyFont="1" applyFill="1" applyBorder="1" applyAlignment="1">
      <alignment/>
    </xf>
    <xf numFmtId="0" fontId="55" fillId="34" borderId="10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56" fillId="0" borderId="0" xfId="0" applyFont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="120" zoomScaleSheetLayoutView="120" zoomScalePageLayoutView="0" workbookViewId="0" topLeftCell="A1">
      <selection activeCell="G22" sqref="G22"/>
    </sheetView>
  </sheetViews>
  <sheetFormatPr defaultColWidth="9.140625" defaultRowHeight="12.75"/>
  <cols>
    <col min="1" max="1" width="10.8515625" style="2" customWidth="1"/>
    <col min="2" max="2" width="8.140625" style="2" customWidth="1"/>
    <col min="3" max="3" width="36.8515625" style="2" customWidth="1"/>
    <col min="4" max="4" width="9.28125" style="2" customWidth="1"/>
    <col min="5" max="5" width="14.7109375" style="2" customWidth="1"/>
    <col min="6" max="6" width="50.7109375" style="2" customWidth="1"/>
    <col min="7" max="16384" width="9.140625" style="2" customWidth="1"/>
  </cols>
  <sheetData>
    <row r="1" ht="11.25">
      <c r="A1" s="1">
        <v>42675</v>
      </c>
    </row>
    <row r="2" spans="1:6" ht="12.75">
      <c r="A2" s="33"/>
      <c r="B2" s="34"/>
      <c r="C2" s="35"/>
      <c r="D2" s="30"/>
      <c r="E2" s="31"/>
      <c r="F2" s="32"/>
    </row>
    <row r="3" spans="1:6" ht="12.75">
      <c r="A3" s="19"/>
      <c r="B3" s="21"/>
      <c r="C3" s="20" t="s">
        <v>0</v>
      </c>
      <c r="D3" s="18"/>
      <c r="E3" s="31" t="s">
        <v>1</v>
      </c>
      <c r="F3" s="32"/>
    </row>
    <row r="4" spans="1:6" ht="11.25">
      <c r="A4" s="3">
        <v>42736</v>
      </c>
      <c r="B4" s="4">
        <v>4224.525999999998</v>
      </c>
      <c r="C4" s="4" t="s">
        <v>8</v>
      </c>
      <c r="D4" s="5">
        <v>42740</v>
      </c>
      <c r="E4" s="22">
        <f>48.09*9+3*44.5+176.2+445.25+565.13+546</f>
        <v>2298.89</v>
      </c>
      <c r="F4" s="17" t="s">
        <v>9</v>
      </c>
    </row>
    <row r="5" spans="1:6" ht="12.75" customHeight="1">
      <c r="A5" s="3">
        <v>42741</v>
      </c>
      <c r="B5" s="4">
        <v>5000</v>
      </c>
      <c r="C5" s="7" t="s">
        <v>16</v>
      </c>
      <c r="D5" s="5">
        <v>42740</v>
      </c>
      <c r="E5" s="22">
        <v>2484</v>
      </c>
      <c r="F5" s="17" t="s">
        <v>7</v>
      </c>
    </row>
    <row r="6" spans="1:6" ht="13.5" customHeight="1">
      <c r="A6" s="3">
        <v>42747</v>
      </c>
      <c r="B6" s="4">
        <v>12000</v>
      </c>
      <c r="C6" s="7" t="s">
        <v>17</v>
      </c>
      <c r="D6" s="5">
        <v>42741</v>
      </c>
      <c r="E6" s="22">
        <v>4664</v>
      </c>
      <c r="F6" s="17" t="s">
        <v>10</v>
      </c>
    </row>
    <row r="7" spans="1:6" ht="12" customHeight="1">
      <c r="A7" s="3">
        <v>42748</v>
      </c>
      <c r="B7" s="26">
        <v>4300</v>
      </c>
      <c r="C7" s="27" t="s">
        <v>18</v>
      </c>
      <c r="D7" s="5">
        <v>42741</v>
      </c>
      <c r="E7" s="22">
        <v>7717</v>
      </c>
      <c r="F7" s="17" t="s">
        <v>11</v>
      </c>
    </row>
    <row r="8" spans="1:6" ht="10.5" customHeight="1">
      <c r="A8" s="3">
        <v>42748</v>
      </c>
      <c r="B8" s="4">
        <v>2000</v>
      </c>
      <c r="C8" s="7" t="s">
        <v>19</v>
      </c>
      <c r="D8" s="5">
        <v>42747</v>
      </c>
      <c r="E8" s="22">
        <v>4637</v>
      </c>
      <c r="F8" s="17" t="s">
        <v>10</v>
      </c>
    </row>
    <row r="9" spans="1:6" ht="10.5" customHeight="1">
      <c r="A9" s="3">
        <v>42744</v>
      </c>
      <c r="B9" s="4">
        <v>1500</v>
      </c>
      <c r="C9" s="7" t="s">
        <v>20</v>
      </c>
      <c r="D9" s="5">
        <v>42750</v>
      </c>
      <c r="E9" s="22">
        <f>496.93+496.93+155.63*2</f>
        <v>1305.12</v>
      </c>
      <c r="F9" s="17" t="s">
        <v>12</v>
      </c>
    </row>
    <row r="10" spans="1:6" ht="10.5" customHeight="1">
      <c r="A10" s="3">
        <v>42752</v>
      </c>
      <c r="B10" s="4">
        <v>500</v>
      </c>
      <c r="C10" s="7" t="s">
        <v>21</v>
      </c>
      <c r="D10" s="5">
        <v>42752</v>
      </c>
      <c r="E10" s="22">
        <f>2823</f>
        <v>2823</v>
      </c>
      <c r="F10" s="17" t="s">
        <v>13</v>
      </c>
    </row>
    <row r="11" spans="1:6" ht="10.5" customHeight="1">
      <c r="A11" s="3">
        <v>42753</v>
      </c>
      <c r="B11" s="4">
        <v>5000</v>
      </c>
      <c r="C11" s="7" t="s">
        <v>22</v>
      </c>
      <c r="D11" s="5">
        <v>42755</v>
      </c>
      <c r="E11" s="22">
        <v>2103</v>
      </c>
      <c r="F11" s="17" t="s">
        <v>14</v>
      </c>
    </row>
    <row r="12" spans="1:6" ht="18" customHeight="1">
      <c r="A12" s="3">
        <v>42753</v>
      </c>
      <c r="B12" s="4">
        <v>500</v>
      </c>
      <c r="C12" s="7" t="s">
        <v>24</v>
      </c>
      <c r="D12" s="5">
        <v>42754</v>
      </c>
      <c r="E12" s="22">
        <v>5000</v>
      </c>
      <c r="F12" s="17" t="s">
        <v>15</v>
      </c>
    </row>
    <row r="13" spans="1:6" ht="13.5" customHeight="1">
      <c r="A13" s="3">
        <v>42754</v>
      </c>
      <c r="B13" s="4">
        <v>300</v>
      </c>
      <c r="C13" s="7" t="s">
        <v>25</v>
      </c>
      <c r="D13" s="5">
        <v>42755</v>
      </c>
      <c r="E13" s="22">
        <v>5166</v>
      </c>
      <c r="F13" s="17" t="s">
        <v>23</v>
      </c>
    </row>
    <row r="14" spans="1:6" ht="20.25" customHeight="1">
      <c r="A14" s="3">
        <v>42758</v>
      </c>
      <c r="B14" s="4">
        <v>250</v>
      </c>
      <c r="C14" s="7" t="s">
        <v>26</v>
      </c>
      <c r="D14" s="5">
        <v>42761</v>
      </c>
      <c r="E14" s="22">
        <v>3276</v>
      </c>
      <c r="F14" s="17" t="s">
        <v>14</v>
      </c>
    </row>
    <row r="15" spans="1:6" ht="12" customHeight="1">
      <c r="A15" s="3">
        <v>42758</v>
      </c>
      <c r="B15" s="4">
        <v>2500</v>
      </c>
      <c r="C15" s="7" t="s">
        <v>27</v>
      </c>
      <c r="D15" s="5">
        <v>42761</v>
      </c>
      <c r="E15" s="22">
        <v>4380</v>
      </c>
      <c r="F15" s="17" t="s">
        <v>7</v>
      </c>
    </row>
    <row r="16" spans="1:6" ht="14.25" customHeight="1">
      <c r="A16" s="3">
        <v>42758</v>
      </c>
      <c r="B16" s="4">
        <v>350</v>
      </c>
      <c r="C16" s="7" t="s">
        <v>28</v>
      </c>
      <c r="D16" s="5">
        <v>42762</v>
      </c>
      <c r="E16" s="22">
        <v>3227</v>
      </c>
      <c r="F16" s="17" t="s">
        <v>7</v>
      </c>
    </row>
    <row r="17" spans="1:6" ht="14.25" customHeight="1">
      <c r="A17" s="3">
        <v>42758</v>
      </c>
      <c r="B17" s="4">
        <v>5000</v>
      </c>
      <c r="C17" s="7" t="s">
        <v>4</v>
      </c>
      <c r="D17" s="5"/>
      <c r="E17" s="22"/>
      <c r="F17" s="17"/>
    </row>
    <row r="18" spans="1:6" ht="48" customHeight="1">
      <c r="A18" s="3">
        <v>42758</v>
      </c>
      <c r="B18" s="4">
        <v>13720</v>
      </c>
      <c r="C18" s="7" t="s">
        <v>29</v>
      </c>
      <c r="D18" s="5"/>
      <c r="E18" s="22"/>
      <c r="F18" s="17"/>
    </row>
    <row r="19" spans="1:6" ht="14.25" customHeight="1">
      <c r="A19" s="3">
        <v>42762</v>
      </c>
      <c r="B19" s="4">
        <v>1000</v>
      </c>
      <c r="C19" s="7" t="s">
        <v>30</v>
      </c>
      <c r="D19" s="5"/>
      <c r="E19" s="22"/>
      <c r="F19" s="17"/>
    </row>
    <row r="20" spans="1:6" ht="18" customHeight="1">
      <c r="A20" s="3">
        <v>42763</v>
      </c>
      <c r="B20" s="4">
        <v>2000</v>
      </c>
      <c r="C20" s="7" t="s">
        <v>31</v>
      </c>
      <c r="D20" s="5"/>
      <c r="E20" s="22"/>
      <c r="F20" s="17"/>
    </row>
    <row r="21" spans="1:6" ht="24" customHeight="1">
      <c r="A21" s="3">
        <v>42764</v>
      </c>
      <c r="B21" s="4">
        <v>500</v>
      </c>
      <c r="C21" s="7" t="s">
        <v>32</v>
      </c>
      <c r="D21" s="5"/>
      <c r="E21" s="22"/>
      <c r="F21" s="17"/>
    </row>
    <row r="22" spans="1:6" ht="24" customHeight="1">
      <c r="A22" s="3">
        <v>42765</v>
      </c>
      <c r="B22" s="4">
        <v>100</v>
      </c>
      <c r="C22" s="7" t="s">
        <v>33</v>
      </c>
      <c r="D22" s="5"/>
      <c r="E22" s="22"/>
      <c r="F22" s="17"/>
    </row>
    <row r="23" spans="1:6" ht="24" customHeight="1">
      <c r="A23" s="3">
        <v>42766</v>
      </c>
      <c r="B23" s="4">
        <v>1000</v>
      </c>
      <c r="C23" s="7" t="s">
        <v>34</v>
      </c>
      <c r="D23" s="5"/>
      <c r="E23" s="22"/>
      <c r="F23" s="17"/>
    </row>
    <row r="24" spans="1:6" ht="11.25">
      <c r="A24" s="3"/>
      <c r="B24" s="4"/>
      <c r="C24" s="7"/>
      <c r="D24" s="5"/>
      <c r="E24" s="22"/>
      <c r="F24" s="17"/>
    </row>
    <row r="25" spans="1:6" s="10" customFormat="1" ht="11.25">
      <c r="A25" s="8" t="s">
        <v>3</v>
      </c>
      <c r="B25" s="8">
        <f>SUM(B4:B24)</f>
        <v>61744.526</v>
      </c>
      <c r="C25" s="7"/>
      <c r="D25" s="9" t="s">
        <v>3</v>
      </c>
      <c r="E25" s="23">
        <f>SUM(E4:E24)</f>
        <v>49081.009999999995</v>
      </c>
      <c r="F25" s="6"/>
    </row>
    <row r="26" spans="3:6" ht="12.75">
      <c r="C26" s="13"/>
      <c r="F26" s="11" t="s">
        <v>35</v>
      </c>
    </row>
    <row r="27" spans="1:6" s="16" customFormat="1" ht="18">
      <c r="A27" s="14" t="s">
        <v>2</v>
      </c>
      <c r="B27" s="15"/>
      <c r="C27" s="15"/>
      <c r="D27" s="15"/>
      <c r="E27" s="25">
        <f>B25-E25</f>
        <v>12663.516000000003</v>
      </c>
      <c r="F27" s="24"/>
    </row>
    <row r="28" spans="3:6" ht="18">
      <c r="C28" s="28" t="s">
        <v>6</v>
      </c>
      <c r="E28" s="29">
        <v>12700</v>
      </c>
      <c r="F28" s="11" t="s">
        <v>5</v>
      </c>
    </row>
    <row r="29" ht="11.25">
      <c r="C29" s="13"/>
    </row>
    <row r="31" ht="12.75">
      <c r="F31" s="11"/>
    </row>
    <row r="32" ht="12.75">
      <c r="F32" s="11"/>
    </row>
    <row r="33" ht="12.75">
      <c r="F33"/>
    </row>
    <row r="34" ht="12.75">
      <c r="F34" s="11"/>
    </row>
    <row r="35" ht="12.75">
      <c r="F35" s="12"/>
    </row>
    <row r="36" ht="12.75">
      <c r="F36" s="11"/>
    </row>
    <row r="37" ht="12.75">
      <c r="F37" s="11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2006-06-18T14:59:47Z</cp:lastPrinted>
  <dcterms:created xsi:type="dcterms:W3CDTF">2006-06-18T14:36:04Z</dcterms:created>
  <dcterms:modified xsi:type="dcterms:W3CDTF">2017-02-10T12:05:29Z</dcterms:modified>
  <cp:category/>
  <cp:version/>
  <cp:contentType/>
  <cp:contentStatus/>
</cp:coreProperties>
</file>