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<sst xmlns="http://schemas.openxmlformats.org/spreadsheetml/2006/main" count="34" uniqueCount="30">
  <si>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Поступления</t>
  </si>
  <si>
    <t>Расходы</t>
  </si>
  <si>
    <t>Баланс:</t>
  </si>
  <si>
    <t>Итого:</t>
  </si>
  <si>
    <t>оплата передержки кошки Жасмин</t>
  </si>
  <si>
    <t>от Марии 2504</t>
  </si>
  <si>
    <t>от Екатерины</t>
  </si>
  <si>
    <t>1000 руб от Ульяны для Жасмин</t>
  </si>
  <si>
    <t>остаток с декабря 2014</t>
  </si>
  <si>
    <t>лекарства в приют и передержку</t>
  </si>
  <si>
    <t>влажный корм в приют</t>
  </si>
  <si>
    <t>влажный корм в приют и передержку</t>
  </si>
  <si>
    <t xml:space="preserve">лекарства в приют </t>
  </si>
  <si>
    <t>сухой корм в приют и передержку</t>
  </si>
  <si>
    <t xml:space="preserve">сухой корм в приют  </t>
  </si>
  <si>
    <t>лечебный влажный и сухой корм в приют</t>
  </si>
  <si>
    <t>анализы Мурза, Эллы и Люси</t>
  </si>
  <si>
    <t>корм в приют</t>
  </si>
  <si>
    <t>от ReginaL</t>
  </si>
  <si>
    <t>1000 руб от Вадима Понкратова</t>
  </si>
  <si>
    <t>3000 руб от Инны (хозяйки Филены)</t>
  </si>
  <si>
    <t>от FatCat</t>
  </si>
  <si>
    <t>погашение догла по лечению котенка Тигренка в ветклинике куратор Leron</t>
  </si>
  <si>
    <t>5000 руб mpetrov1983</t>
  </si>
  <si>
    <t xml:space="preserve">5000 руб Малина20 </t>
  </si>
  <si>
    <t>500 руб инякова нина александровна</t>
  </si>
  <si>
    <t>от Татьяны Громовой</t>
  </si>
  <si>
    <t>от тошика</t>
  </si>
  <si>
    <t>1000 руб от Натальи (доминошка)</t>
  </si>
  <si>
    <t>от Татьяны Humster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</si>
</sst>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176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20" zoomScaleSheetLayoutView="120" zoomScalePageLayoutView="0" workbookViewId="0" topLeftCell="A4">
      <selection activeCell="C19" sqref="C19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3.00390625" style="2" customWidth="1"/>
    <col min="6" max="6" width="50.7109375" style="2" customWidth="1"/>
    <col min="7" max="16384" width="9.140625" style="2" customWidth="1"/>
  </cols>
  <sheetData>
    <row r="1" ht="11.25">
      <c r="A1" s="1">
        <v>42005</v>
      </c>
    </row>
    <row r="2" spans="1:6" ht="12.75">
      <c r="A2" s="28"/>
      <c r="B2" s="29"/>
      <c r="C2" s="30"/>
      <c r="D2" s="25"/>
      <c r="E2" s="26"/>
      <c r="F2" s="27"/>
    </row>
    <row r="3" spans="1:6" ht="12.75">
      <c r="A3" s="21"/>
      <c r="B3" s="23"/>
      <c r="C3" s="22" t="s">
        <v>0</v>
      </c>
      <c r="D3" s="20"/>
      <c r="E3" s="26" t="s">
        <v>1</v>
      </c>
      <c r="F3" s="27"/>
    </row>
    <row r="4" spans="1:6" ht="11.25">
      <c r="A4" s="3">
        <v>42005</v>
      </c>
      <c r="B4" s="4">
        <v>70751.4</v>
      </c>
      <c r="C4" s="4" t="s">
        <v>8</v>
      </c>
      <c r="D4" s="5">
        <v>42008</v>
      </c>
      <c r="E4" s="24">
        <f>3757.58+555+496</f>
        <v>4808.58</v>
      </c>
      <c r="F4" s="18" t="s">
        <v>9</v>
      </c>
    </row>
    <row r="5" spans="1:6" ht="13.5" customHeight="1">
      <c r="A5" s="3">
        <v>42005</v>
      </c>
      <c r="B5" s="4">
        <v>500</v>
      </c>
      <c r="C5" s="4" t="s">
        <v>18</v>
      </c>
      <c r="D5" s="5">
        <v>42011</v>
      </c>
      <c r="E5" s="24">
        <v>2610</v>
      </c>
      <c r="F5" s="18" t="s">
        <v>16</v>
      </c>
    </row>
    <row r="6" spans="1:6" ht="15" customHeight="1">
      <c r="A6" s="3">
        <v>42016</v>
      </c>
      <c r="B6" s="4">
        <v>1000</v>
      </c>
      <c r="C6" s="7" t="s">
        <v>19</v>
      </c>
      <c r="D6" s="5">
        <v>42011</v>
      </c>
      <c r="E6" s="24">
        <v>1100</v>
      </c>
      <c r="F6" s="18" t="s">
        <v>16</v>
      </c>
    </row>
    <row r="7" spans="1:6" ht="12.75" customHeight="1">
      <c r="A7" s="3">
        <v>42016</v>
      </c>
      <c r="B7" s="4">
        <v>3000</v>
      </c>
      <c r="C7" s="7" t="s">
        <v>20</v>
      </c>
      <c r="D7" s="5">
        <v>42013</v>
      </c>
      <c r="E7" s="24">
        <v>485</v>
      </c>
      <c r="F7" s="18" t="s">
        <v>9</v>
      </c>
    </row>
    <row r="8" spans="1:6" ht="14.25" customHeight="1">
      <c r="A8" s="3">
        <v>42018</v>
      </c>
      <c r="B8" s="4">
        <v>5000</v>
      </c>
      <c r="C8" s="7" t="s">
        <v>21</v>
      </c>
      <c r="D8" s="5">
        <v>42013</v>
      </c>
      <c r="E8" s="24">
        <f>426.72+444.5+444.5+444.5</f>
        <v>1760.22</v>
      </c>
      <c r="F8" s="18" t="s">
        <v>10</v>
      </c>
    </row>
    <row r="9" spans="1:6" ht="16.5" customHeight="1">
      <c r="A9" s="3">
        <v>42018</v>
      </c>
      <c r="B9" s="4">
        <v>3000</v>
      </c>
      <c r="C9" s="7" t="s">
        <v>6</v>
      </c>
      <c r="D9" s="5">
        <v>42257</v>
      </c>
      <c r="E9" s="24">
        <f>211.5+728+551.25</f>
        <v>1490.75</v>
      </c>
      <c r="F9" s="18" t="s">
        <v>12</v>
      </c>
    </row>
    <row r="10" spans="1:6" ht="16.5" customHeight="1">
      <c r="A10" s="3">
        <v>42019</v>
      </c>
      <c r="B10" s="4">
        <v>5000</v>
      </c>
      <c r="C10" s="7" t="s">
        <v>23</v>
      </c>
      <c r="D10" s="5">
        <v>42019</v>
      </c>
      <c r="E10" s="24">
        <v>10520</v>
      </c>
      <c r="F10" s="18" t="s">
        <v>13</v>
      </c>
    </row>
    <row r="11" spans="1:6" ht="23.25" customHeight="1">
      <c r="A11" s="3">
        <v>42019</v>
      </c>
      <c r="B11" s="4">
        <v>5000</v>
      </c>
      <c r="C11" s="7" t="s">
        <v>24</v>
      </c>
      <c r="D11" s="5">
        <v>42019</v>
      </c>
      <c r="E11" s="24">
        <v>3361</v>
      </c>
      <c r="F11" s="18" t="s">
        <v>22</v>
      </c>
    </row>
    <row r="12" spans="1:6" ht="16.5" customHeight="1">
      <c r="A12" s="3">
        <v>42019</v>
      </c>
      <c r="B12" s="4">
        <v>500</v>
      </c>
      <c r="C12" s="7" t="s">
        <v>25</v>
      </c>
      <c r="D12" s="5">
        <v>42022</v>
      </c>
      <c r="E12" s="24">
        <f>887.5+887.5+903.78+762.48</f>
        <v>3441.2599999999998</v>
      </c>
      <c r="F12" s="18" t="s">
        <v>11</v>
      </c>
    </row>
    <row r="13" spans="1:6" ht="16.5" customHeight="1">
      <c r="A13" s="3">
        <v>42020</v>
      </c>
      <c r="B13" s="4">
        <v>2000</v>
      </c>
      <c r="C13" s="7" t="s">
        <v>26</v>
      </c>
      <c r="D13" s="5">
        <v>42023</v>
      </c>
      <c r="E13" s="24">
        <v>5000</v>
      </c>
      <c r="F13" s="18" t="s">
        <v>4</v>
      </c>
    </row>
    <row r="14" spans="1:6" ht="16.5" customHeight="1">
      <c r="A14" s="3">
        <v>42027</v>
      </c>
      <c r="B14" s="4">
        <v>1500</v>
      </c>
      <c r="C14" s="7" t="s">
        <v>27</v>
      </c>
      <c r="D14" s="5">
        <v>42027</v>
      </c>
      <c r="E14" s="24">
        <f>997.5+377.8</f>
        <v>1375.3</v>
      </c>
      <c r="F14" s="6" t="s">
        <v>12</v>
      </c>
    </row>
    <row r="15" spans="1:6" ht="16.5" customHeight="1">
      <c r="A15" s="3">
        <v>42028</v>
      </c>
      <c r="B15" s="4">
        <v>1555</v>
      </c>
      <c r="C15" s="7" t="s">
        <v>5</v>
      </c>
      <c r="D15" s="5">
        <v>42027</v>
      </c>
      <c r="E15" s="24">
        <v>4368</v>
      </c>
      <c r="F15" s="18" t="s">
        <v>14</v>
      </c>
    </row>
    <row r="16" spans="1:6" ht="16.5" customHeight="1">
      <c r="A16" s="3">
        <v>42030</v>
      </c>
      <c r="B16" s="4">
        <v>1000</v>
      </c>
      <c r="C16" s="7" t="s">
        <v>7</v>
      </c>
      <c r="D16" s="5">
        <v>42027</v>
      </c>
      <c r="E16" s="24">
        <f>5899+2208</f>
        <v>8107</v>
      </c>
      <c r="F16" s="6" t="s">
        <v>15</v>
      </c>
    </row>
    <row r="17" spans="1:6" ht="16.5" customHeight="1">
      <c r="A17" s="3">
        <v>42030</v>
      </c>
      <c r="B17" s="4">
        <v>1000</v>
      </c>
      <c r="C17" s="7" t="s">
        <v>28</v>
      </c>
      <c r="D17" s="5">
        <v>42034</v>
      </c>
      <c r="E17" s="6">
        <v>6990</v>
      </c>
      <c r="F17" s="6" t="s">
        <v>17</v>
      </c>
    </row>
    <row r="18" spans="1:6" ht="16.5" customHeight="1">
      <c r="A18" s="3">
        <v>42035</v>
      </c>
      <c r="B18" s="4">
        <v>1000</v>
      </c>
      <c r="C18" s="7" t="s">
        <v>29</v>
      </c>
      <c r="D18" s="5"/>
      <c r="E18" s="6"/>
      <c r="F18" s="6"/>
    </row>
    <row r="19" spans="1:6" ht="16.5" customHeight="1">
      <c r="A19" s="3"/>
      <c r="B19" s="4"/>
      <c r="C19" s="7"/>
      <c r="D19" s="5"/>
      <c r="E19" s="6"/>
      <c r="F19" s="6"/>
    </row>
    <row r="20" spans="1:6" s="10" customFormat="1" ht="11.25">
      <c r="A20" s="8" t="s">
        <v>3</v>
      </c>
      <c r="B20" s="8">
        <f>SUM(B3:B19)</f>
        <v>101806.4</v>
      </c>
      <c r="C20" s="7"/>
      <c r="D20" s="9" t="s">
        <v>3</v>
      </c>
      <c r="E20" s="9">
        <f>SUM(E4:E19)</f>
        <v>55417.11</v>
      </c>
      <c r="F20" s="6"/>
    </row>
    <row r="21" spans="3:6" ht="12.75">
      <c r="C21" s="14"/>
      <c r="F21" s="11"/>
    </row>
    <row r="22" spans="1:6" s="17" customFormat="1" ht="18">
      <c r="A22" s="15" t="s">
        <v>2</v>
      </c>
      <c r="B22" s="16"/>
      <c r="C22" s="16"/>
      <c r="D22" s="16"/>
      <c r="E22" s="19">
        <f>B20-E20</f>
        <v>46389.28999999999</v>
      </c>
      <c r="F22" s="16"/>
    </row>
    <row r="23" spans="3:6" ht="12.75">
      <c r="C23" s="13"/>
      <c r="F23" s="11"/>
    </row>
    <row r="24" ht="11.25">
      <c r="C24" s="14"/>
    </row>
    <row r="26" ht="12.75">
      <c r="F26" s="11"/>
    </row>
    <row r="27" ht="12.75">
      <c r="F27" s="11"/>
    </row>
    <row r="28" ht="12.75">
      <c r="F28"/>
    </row>
    <row r="29" ht="12.75">
      <c r="F29" s="11"/>
    </row>
    <row r="30" ht="12.75">
      <c r="F30" s="12"/>
    </row>
    <row r="31" ht="12.75">
      <c r="F31" s="11"/>
    </row>
    <row r="32" ht="12.75">
      <c r="F3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2015-02-02T07:23:39Z</dcterms:modified>
  <cp:category/>
  <cp:version/>
  <cp:contentType/>
  <cp:contentStatus/>
</cp:coreProperties>
</file>