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<sst xmlns="http://schemas.openxmlformats.org/spreadsheetml/2006/main" count="45" uniqueCount="41">
  <si>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Поступления</t>
  </si>
  <si>
    <t>Расходы</t>
  </si>
  <si>
    <t>Баланс:</t>
  </si>
  <si>
    <t>Итого:</t>
  </si>
  <si>
    <t>влажный корм и детское пюре в стационар</t>
  </si>
  <si>
    <t>влажный корм в вольеры</t>
  </si>
  <si>
    <t>остаток с февраля 2016</t>
  </si>
  <si>
    <t>пришли 500 руб от Аркадия</t>
  </si>
  <si>
    <t>1917 руб 18 коп от «кошкам от Юлия Маврина»</t>
  </si>
  <si>
    <t>от AlbinaM</t>
  </si>
  <si>
    <t>с общих реквизитов</t>
  </si>
  <si>
    <t>от Владимир Александрович</t>
  </si>
  <si>
    <t xml:space="preserve">1777 руб от Марии Геннадиевны (Мария2504 </t>
  </si>
  <si>
    <t>от Глеба</t>
  </si>
  <si>
    <t>от Ольги  Ст</t>
  </si>
  <si>
    <t>Наталья передала для кошек приюта 5000 руб</t>
  </si>
  <si>
    <t>от Анны</t>
  </si>
  <si>
    <t>от Натальи МВ</t>
  </si>
  <si>
    <t>3000 руб от Ларисы</t>
  </si>
  <si>
    <t xml:space="preserve">400 руб от Аркадия </t>
  </si>
  <si>
    <t>1000 руб от Инны</t>
  </si>
  <si>
    <t xml:space="preserve">1000 руб от Ольги </t>
  </si>
  <si>
    <t>1000 руб от Татьяны</t>
  </si>
  <si>
    <t>5000 руб от Юлии</t>
  </si>
  <si>
    <t xml:space="preserve"> от Сергея FatCat</t>
  </si>
  <si>
    <t xml:space="preserve">Пользователь отправил 5 296 руб. 12 коп. на вашу карточку 6761 96** **** **27 32. Вот что он написал: «от 79165426139 1000р от Юлия Маврина 2000р от Esha 2500р». </t>
  </si>
  <si>
    <t>от Елены</t>
  </si>
  <si>
    <t xml:space="preserve">от mpetrov1983 </t>
  </si>
  <si>
    <t>оплата передержки кошки Жасмин</t>
  </si>
  <si>
    <t>омез в стационар</t>
  </si>
  <si>
    <t>влажный и лечебный корм в стационар, миски в вольеры</t>
  </si>
  <si>
    <t>корм Феликс в вольеры</t>
  </si>
  <si>
    <t>консервы для котов Бруно и Феня на передержке</t>
  </si>
  <si>
    <t>наполнители в приютв  стационар</t>
  </si>
  <si>
    <t>лечебный корм в стационар, корм для котят, смесь для котят</t>
  </si>
  <si>
    <t>гептрал в приют</t>
  </si>
  <si>
    <t>лекартсва в стационар и на передержку</t>
  </si>
  <si>
    <t xml:space="preserve">лечебный корм в стационар, корм для котят </t>
  </si>
  <si>
    <t>лечебный корм в стационар</t>
  </si>
  <si>
    <t>влажный корм для котов Бруно и Феня на передержке</t>
  </si>
  <si>
    <t>корм в вольеры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</si>
</sst>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66CC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9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50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176" fontId="6" fillId="35" borderId="10" xfId="0" applyNumberFormat="1" applyFont="1" applyFill="1" applyBorder="1" applyAlignment="1">
      <alignment/>
    </xf>
    <xf numFmtId="176" fontId="5" fillId="35" borderId="10" xfId="0" applyNumberFormat="1" applyFont="1" applyFill="1" applyBorder="1" applyAlignment="1">
      <alignment/>
    </xf>
    <xf numFmtId="49" fontId="50" fillId="36" borderId="0" xfId="0" applyNumberFormat="1" applyFont="1" applyFill="1" applyAlignment="1">
      <alignment horizontal="right"/>
    </xf>
    <xf numFmtId="2" fontId="50" fillId="36" borderId="0" xfId="0" applyNumberFormat="1" applyFont="1" applyFill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120" zoomScaleSheetLayoutView="120" zoomScalePageLayoutView="0" workbookViewId="0" topLeftCell="A1">
      <selection activeCell="F23" sqref="F23"/>
    </sheetView>
  </sheetViews>
  <sheetFormatPr defaultColWidth="9.140625" defaultRowHeight="12.75"/>
  <cols>
    <col min="1" max="1" width="10.8515625" style="2" customWidth="1"/>
    <col min="2" max="2" width="8.140625" style="2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42430</v>
      </c>
    </row>
    <row r="2" spans="1:6" ht="12.75">
      <c r="A2" s="30"/>
      <c r="B2" s="31"/>
      <c r="C2" s="32"/>
      <c r="D2" s="27"/>
      <c r="E2" s="28"/>
      <c r="F2" s="29"/>
    </row>
    <row r="3" spans="1:6" ht="12.75">
      <c r="A3" s="20"/>
      <c r="B3" s="22"/>
      <c r="C3" s="21" t="s">
        <v>0</v>
      </c>
      <c r="D3" s="19"/>
      <c r="E3" s="28" t="s">
        <v>1</v>
      </c>
      <c r="F3" s="29"/>
    </row>
    <row r="4" spans="1:6" ht="11.25">
      <c r="A4" s="3">
        <v>42430</v>
      </c>
      <c r="B4" s="4">
        <v>66916.43999999999</v>
      </c>
      <c r="C4" s="4" t="s">
        <v>6</v>
      </c>
      <c r="D4" s="5">
        <v>42430</v>
      </c>
      <c r="E4" s="23">
        <v>4859.1</v>
      </c>
      <c r="F4" s="18" t="s">
        <v>29</v>
      </c>
    </row>
    <row r="5" spans="1:6" ht="13.5" customHeight="1">
      <c r="A5" s="3">
        <v>42432</v>
      </c>
      <c r="B5" s="4">
        <v>1917</v>
      </c>
      <c r="C5" s="7" t="s">
        <v>8</v>
      </c>
      <c r="D5" s="5">
        <v>42433</v>
      </c>
      <c r="E5" s="23">
        <v>5340</v>
      </c>
      <c r="F5" s="18" t="s">
        <v>30</v>
      </c>
    </row>
    <row r="6" spans="1:6" ht="13.5" customHeight="1">
      <c r="A6" s="3">
        <v>42432</v>
      </c>
      <c r="B6" s="4">
        <v>500</v>
      </c>
      <c r="C6" s="7" t="s">
        <v>7</v>
      </c>
      <c r="D6" s="5">
        <v>42434</v>
      </c>
      <c r="E6" s="23">
        <v>1736.3</v>
      </c>
      <c r="F6" s="18" t="s">
        <v>31</v>
      </c>
    </row>
    <row r="7" spans="1:6" ht="10.5" customHeight="1">
      <c r="A7" s="3">
        <v>42433</v>
      </c>
      <c r="B7" s="4">
        <v>4000</v>
      </c>
      <c r="C7" s="7" t="s">
        <v>9</v>
      </c>
      <c r="D7" s="5">
        <v>42436</v>
      </c>
      <c r="E7" s="23">
        <f>575.67+369.6+519.96</f>
        <v>1465.23</v>
      </c>
      <c r="F7" s="18" t="s">
        <v>5</v>
      </c>
    </row>
    <row r="8" spans="1:6" ht="10.5" customHeight="1">
      <c r="A8" s="3">
        <v>42433</v>
      </c>
      <c r="B8" s="4">
        <v>3000</v>
      </c>
      <c r="C8" s="7" t="s">
        <v>10</v>
      </c>
      <c r="D8" s="5">
        <v>42440</v>
      </c>
      <c r="E8" s="23">
        <v>2560</v>
      </c>
      <c r="F8" s="18" t="s">
        <v>32</v>
      </c>
    </row>
    <row r="9" spans="1:6" ht="10.5" customHeight="1">
      <c r="A9" s="3">
        <v>42433</v>
      </c>
      <c r="B9" s="4">
        <v>2000</v>
      </c>
      <c r="C9" s="7" t="s">
        <v>14</v>
      </c>
      <c r="D9" s="5">
        <v>42444</v>
      </c>
      <c r="E9" s="23">
        <v>4995</v>
      </c>
      <c r="F9" s="18" t="s">
        <v>33</v>
      </c>
    </row>
    <row r="10" spans="1:6" ht="10.5" customHeight="1">
      <c r="A10" s="3">
        <v>42433</v>
      </c>
      <c r="B10" s="4">
        <v>2000</v>
      </c>
      <c r="C10" s="7" t="s">
        <v>11</v>
      </c>
      <c r="D10" s="5">
        <v>42447</v>
      </c>
      <c r="E10" s="23">
        <v>14199</v>
      </c>
      <c r="F10" s="18" t="s">
        <v>34</v>
      </c>
    </row>
    <row r="11" spans="1:6" ht="10.5" customHeight="1">
      <c r="A11" s="3">
        <v>42434</v>
      </c>
      <c r="B11" s="4">
        <v>5000</v>
      </c>
      <c r="C11" s="7" t="s">
        <v>24</v>
      </c>
      <c r="D11" s="5">
        <v>42448</v>
      </c>
      <c r="E11" s="23">
        <v>2542.2</v>
      </c>
      <c r="F11" s="18" t="s">
        <v>5</v>
      </c>
    </row>
    <row r="12" spans="1:6" ht="13.5" customHeight="1">
      <c r="A12" s="3">
        <v>42438</v>
      </c>
      <c r="B12" s="4">
        <v>1777</v>
      </c>
      <c r="C12" s="7" t="s">
        <v>12</v>
      </c>
      <c r="D12" s="5">
        <v>42448</v>
      </c>
      <c r="E12" s="23">
        <v>5000</v>
      </c>
      <c r="F12" s="18" t="s">
        <v>28</v>
      </c>
    </row>
    <row r="13" spans="1:6" ht="13.5" customHeight="1">
      <c r="A13" s="3">
        <v>42438</v>
      </c>
      <c r="B13" s="4">
        <v>6000</v>
      </c>
      <c r="C13" s="7" t="s">
        <v>13</v>
      </c>
      <c r="D13" s="5">
        <v>42449</v>
      </c>
      <c r="E13" s="23">
        <v>3026.4</v>
      </c>
      <c r="F13" s="18" t="s">
        <v>35</v>
      </c>
    </row>
    <row r="14" spans="1:6" ht="21.75" customHeight="1">
      <c r="A14" s="3">
        <v>42442</v>
      </c>
      <c r="B14" s="4">
        <v>5000</v>
      </c>
      <c r="C14" s="7" t="s">
        <v>15</v>
      </c>
      <c r="D14" s="5">
        <v>42451</v>
      </c>
      <c r="E14" s="23">
        <v>3552</v>
      </c>
      <c r="F14" s="18" t="s">
        <v>5</v>
      </c>
    </row>
    <row r="15" spans="1:6" ht="11.25" customHeight="1">
      <c r="A15" s="3">
        <v>42447</v>
      </c>
      <c r="B15" s="4">
        <v>1500</v>
      </c>
      <c r="C15" s="7" t="s">
        <v>17</v>
      </c>
      <c r="D15" s="5">
        <v>42452</v>
      </c>
      <c r="E15" s="23">
        <f>192+1681.96+1060</f>
        <v>2933.96</v>
      </c>
      <c r="F15" s="18" t="s">
        <v>36</v>
      </c>
    </row>
    <row r="16" spans="1:6" ht="18.75" customHeight="1">
      <c r="A16" s="3">
        <v>42450</v>
      </c>
      <c r="B16" s="4">
        <v>3000</v>
      </c>
      <c r="C16" s="7" t="s">
        <v>16</v>
      </c>
      <c r="D16" s="5">
        <v>42454</v>
      </c>
      <c r="E16" s="23">
        <f>405.06+827.2+169+304.2+526.8</f>
        <v>2232.26</v>
      </c>
      <c r="F16" s="18" t="s">
        <v>4</v>
      </c>
    </row>
    <row r="17" spans="1:6" ht="12.75" customHeight="1">
      <c r="A17" s="3">
        <v>42450</v>
      </c>
      <c r="B17" s="4">
        <v>3000</v>
      </c>
      <c r="C17" s="7" t="s">
        <v>18</v>
      </c>
      <c r="D17" s="5">
        <v>42454</v>
      </c>
      <c r="E17" s="23">
        <v>12855</v>
      </c>
      <c r="F17" s="18" t="s">
        <v>37</v>
      </c>
    </row>
    <row r="18" spans="1:6" ht="11.25">
      <c r="A18" s="3">
        <v>42450</v>
      </c>
      <c r="B18" s="4">
        <v>400</v>
      </c>
      <c r="C18" s="7" t="s">
        <v>19</v>
      </c>
      <c r="D18" s="5">
        <v>42459</v>
      </c>
      <c r="E18" s="23">
        <v>9255</v>
      </c>
      <c r="F18" s="18" t="s">
        <v>38</v>
      </c>
    </row>
    <row r="19" spans="1:6" ht="11.25">
      <c r="A19" s="3">
        <v>42450</v>
      </c>
      <c r="B19" s="4">
        <v>1000</v>
      </c>
      <c r="C19" s="7" t="s">
        <v>20</v>
      </c>
      <c r="D19" s="5">
        <v>42459</v>
      </c>
      <c r="E19" s="23">
        <v>4380</v>
      </c>
      <c r="F19" s="18" t="s">
        <v>39</v>
      </c>
    </row>
    <row r="20" spans="1:6" ht="11.25">
      <c r="A20" s="3">
        <v>42450</v>
      </c>
      <c r="B20" s="4">
        <v>1000</v>
      </c>
      <c r="C20" s="7" t="s">
        <v>21</v>
      </c>
      <c r="D20" s="5">
        <v>42459</v>
      </c>
      <c r="E20" s="23">
        <v>3663</v>
      </c>
      <c r="F20" s="18" t="s">
        <v>40</v>
      </c>
    </row>
    <row r="21" spans="1:6" ht="11.25">
      <c r="A21" s="3">
        <v>42450</v>
      </c>
      <c r="B21" s="4">
        <v>1000</v>
      </c>
      <c r="C21" s="7" t="s">
        <v>22</v>
      </c>
      <c r="D21" s="5"/>
      <c r="E21" s="23"/>
      <c r="F21" s="18"/>
    </row>
    <row r="22" spans="1:6" ht="11.25">
      <c r="A22" s="3">
        <v>42450</v>
      </c>
      <c r="B22" s="4">
        <v>5000</v>
      </c>
      <c r="C22" s="7" t="s">
        <v>23</v>
      </c>
      <c r="D22" s="5"/>
      <c r="E22" s="23"/>
      <c r="F22" s="18"/>
    </row>
    <row r="23" spans="1:6" ht="45">
      <c r="A23" s="3">
        <v>42452</v>
      </c>
      <c r="B23" s="4">
        <v>5296.12</v>
      </c>
      <c r="C23" s="7" t="s">
        <v>25</v>
      </c>
      <c r="D23" s="5"/>
      <c r="E23" s="23"/>
      <c r="F23" s="18"/>
    </row>
    <row r="24" spans="1:6" ht="11.25">
      <c r="A24" s="3">
        <v>42452</v>
      </c>
      <c r="B24" s="4">
        <v>5000</v>
      </c>
      <c r="C24" s="7" t="s">
        <v>27</v>
      </c>
      <c r="D24" s="5"/>
      <c r="E24" s="23"/>
      <c r="F24" s="18"/>
    </row>
    <row r="25" spans="1:6" ht="11.25">
      <c r="A25" s="3">
        <v>42457</v>
      </c>
      <c r="B25" s="4">
        <v>1000</v>
      </c>
      <c r="C25" s="7" t="s">
        <v>26</v>
      </c>
      <c r="D25" s="5"/>
      <c r="E25" s="23"/>
      <c r="F25" s="18"/>
    </row>
    <row r="26" spans="1:6" ht="11.25">
      <c r="A26" s="3">
        <v>42457</v>
      </c>
      <c r="B26" s="4">
        <v>700</v>
      </c>
      <c r="C26" s="7" t="s">
        <v>11</v>
      </c>
      <c r="D26" s="5"/>
      <c r="E26" s="23"/>
      <c r="F26" s="18"/>
    </row>
    <row r="27" spans="1:6" s="10" customFormat="1" ht="11.25">
      <c r="A27" s="8" t="s">
        <v>3</v>
      </c>
      <c r="B27" s="8">
        <f>SUM(B4:B26)</f>
        <v>126006.55999999998</v>
      </c>
      <c r="C27" s="7"/>
      <c r="D27" s="9" t="s">
        <v>3</v>
      </c>
      <c r="E27" s="24">
        <f>SUM(E4:E26)</f>
        <v>84594.45</v>
      </c>
      <c r="F27" s="6"/>
    </row>
    <row r="28" spans="3:6" ht="12.75">
      <c r="C28" s="14"/>
      <c r="F28" s="11"/>
    </row>
    <row r="29" spans="1:6" s="17" customFormat="1" ht="18">
      <c r="A29" s="15" t="s">
        <v>2</v>
      </c>
      <c r="B29" s="16"/>
      <c r="C29" s="16"/>
      <c r="D29" s="16"/>
      <c r="E29" s="26">
        <f>B27-E27</f>
        <v>41412.109999999986</v>
      </c>
      <c r="F29" s="25"/>
    </row>
    <row r="30" spans="3:6" ht="12.75">
      <c r="C30" s="13"/>
      <c r="F30" s="11"/>
    </row>
    <row r="31" ht="11.25">
      <c r="C31" s="14"/>
    </row>
    <row r="33" ht="12.75">
      <c r="F33" s="11"/>
    </row>
    <row r="34" ht="12.75">
      <c r="F34" s="11"/>
    </row>
    <row r="35" ht="12.75">
      <c r="F35"/>
    </row>
    <row r="36" ht="12.75">
      <c r="F36" s="11"/>
    </row>
    <row r="37" ht="12.75">
      <c r="F37" s="12"/>
    </row>
    <row r="38" ht="12.75">
      <c r="F38" s="11"/>
    </row>
    <row r="39" ht="12.75">
      <c r="F39" s="11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2006-06-18T14:59:47Z</cp:lastPrinted>
  <dcterms:created xsi:type="dcterms:W3CDTF">2006-06-18T14:36:04Z</dcterms:created>
  <dcterms:modified xsi:type="dcterms:W3CDTF">2016-04-04T13:05:47Z</dcterms:modified>
  <cp:category/>
  <cp:version/>
  <cp:contentType/>
  <cp:contentStatus/>
</cp:coreProperties>
</file>