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<sst xmlns="http://schemas.openxmlformats.org/spreadsheetml/2006/main" count="31" uniqueCount="29">
  <si>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Поступления</t>
  </si>
  <si>
    <t>Расходы</t>
  </si>
  <si>
    <t>Баланс:</t>
  </si>
  <si>
    <t>Итого:</t>
  </si>
  <si>
    <t>влажный корм в приют</t>
  </si>
  <si>
    <t>остаток с октября 2013</t>
  </si>
  <si>
    <t>от daria_pavlovna</t>
  </si>
  <si>
    <t>от Goldtania</t>
  </si>
  <si>
    <t>глазные капли для котят в приюте</t>
  </si>
  <si>
    <t>от Марины из Железнодорожного через Наталью</t>
  </si>
  <si>
    <t>от Екатерины Сумкиной</t>
  </si>
  <si>
    <t xml:space="preserve"> от Натальи Сергеевны З</t>
  </si>
  <si>
    <t>от Нади Nadine</t>
  </si>
  <si>
    <t>от Марии 2504</t>
  </si>
  <si>
    <t>лекарства в приют</t>
  </si>
  <si>
    <t>влажный корм в приют и на передержки</t>
  </si>
  <si>
    <t>Лариса (коллега по работе StarLight Екатерина Борисовна П.)</t>
  </si>
  <si>
    <t>Наталья Анатольевна П.</t>
  </si>
  <si>
    <t>от Раксана Михайловна Б. "фин помощь кошкам кожуховского приюта"</t>
  </si>
  <si>
    <t>остаток от оплаты передержки кошки Филены</t>
  </si>
  <si>
    <t>от Ульяны для Жасмин</t>
  </si>
  <si>
    <t>оплата передержки кошки Жасмин</t>
  </si>
  <si>
    <t>100р от 79163779240</t>
  </si>
  <si>
    <t>500р от 8815029</t>
  </si>
  <si>
    <t>5000р от 9557759 FatCat</t>
  </si>
  <si>
    <t>500р от Lobelia</t>
  </si>
  <si>
    <t>от Дмитрия из Чехова</t>
  </si>
  <si>
    <t>сухой и влажный корм в приют и на передержки</t>
  </si>
  <si>
    <t>влажный корм в стационар приюта и передержки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</si>
</sst>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37" borderId="0" xfId="0" applyFont="1" applyFill="1" applyAlignment="1">
      <alignment/>
    </xf>
    <xf numFmtId="0" fontId="49" fillId="37" borderId="0" xfId="0" applyFont="1" applyFill="1" applyAlignment="1">
      <alignment/>
    </xf>
    <xf numFmtId="0" fontId="49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20" zoomScaleSheetLayoutView="120" zoomScalePageLayoutView="0" workbookViewId="0" topLeftCell="A1">
      <selection activeCell="F29" sqref="F29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8.8515625" style="2" customWidth="1"/>
    <col min="6" max="6" width="50.7109375" style="2" customWidth="1"/>
    <col min="7" max="16384" width="9.140625" style="2" customWidth="1"/>
  </cols>
  <sheetData>
    <row r="1" ht="11.25">
      <c r="A1" s="1">
        <v>41579</v>
      </c>
    </row>
    <row r="2" spans="1:6" ht="12.75">
      <c r="A2" s="23" t="s">
        <v>0</v>
      </c>
      <c r="B2" s="24"/>
      <c r="C2" s="25"/>
      <c r="D2" s="20" t="s">
        <v>1</v>
      </c>
      <c r="E2" s="21"/>
      <c r="F2" s="22"/>
    </row>
    <row r="3" spans="1:6" ht="11.25">
      <c r="A3" s="3">
        <v>41579</v>
      </c>
      <c r="B3" s="4">
        <v>45913.01</v>
      </c>
      <c r="C3" s="4" t="s">
        <v>5</v>
      </c>
      <c r="D3" s="5"/>
      <c r="E3" s="6"/>
      <c r="F3" s="6"/>
    </row>
    <row r="4" spans="1:6" ht="14.25" customHeight="1">
      <c r="A4" s="3">
        <v>41583</v>
      </c>
      <c r="B4" s="4">
        <v>5000</v>
      </c>
      <c r="C4" s="7" t="s">
        <v>6</v>
      </c>
      <c r="D4" s="5">
        <v>41581</v>
      </c>
      <c r="E4" s="6">
        <v>969.6</v>
      </c>
      <c r="F4" s="6" t="s">
        <v>4</v>
      </c>
    </row>
    <row r="5" spans="1:6" ht="13.5" customHeight="1">
      <c r="A5" s="3">
        <v>41584</v>
      </c>
      <c r="B5" s="4">
        <v>2000</v>
      </c>
      <c r="C5" s="7" t="s">
        <v>7</v>
      </c>
      <c r="D5" s="5">
        <v>41584</v>
      </c>
      <c r="E5" s="6">
        <v>700.16</v>
      </c>
      <c r="F5" s="6" t="s">
        <v>8</v>
      </c>
    </row>
    <row r="6" spans="1:6" ht="13.5" customHeight="1">
      <c r="A6" s="3">
        <v>41588</v>
      </c>
      <c r="B6" s="4">
        <v>2000</v>
      </c>
      <c r="C6" s="7" t="s">
        <v>9</v>
      </c>
      <c r="D6" s="13">
        <v>41587</v>
      </c>
      <c r="E6" s="14">
        <f>862.5+1643.19+123.75+280</f>
        <v>2909.44</v>
      </c>
      <c r="F6" s="6" t="s">
        <v>14</v>
      </c>
    </row>
    <row r="7" spans="1:6" ht="13.5" customHeight="1">
      <c r="A7" s="3">
        <v>41589</v>
      </c>
      <c r="B7" s="4">
        <v>10000</v>
      </c>
      <c r="C7" s="7" t="s">
        <v>10</v>
      </c>
      <c r="D7" s="5">
        <v>41594</v>
      </c>
      <c r="E7" s="6">
        <f>450+93+37+37+16.5+16.5+16.5+16.5+38.9+38.9+38.9+38.9+39.44+39.44+39.44+26.54+42.46+42.46</f>
        <v>1068.38</v>
      </c>
      <c r="F7" s="6" t="s">
        <v>4</v>
      </c>
    </row>
    <row r="8" spans="1:6" ht="11.25" customHeight="1">
      <c r="A8" s="3">
        <v>41589</v>
      </c>
      <c r="B8" s="4">
        <v>500</v>
      </c>
      <c r="C8" s="7" t="s">
        <v>11</v>
      </c>
      <c r="D8" s="5">
        <v>41593</v>
      </c>
      <c r="E8" s="6">
        <f>64.64*16</f>
        <v>1034.24</v>
      </c>
      <c r="F8" s="6" t="s">
        <v>15</v>
      </c>
    </row>
    <row r="9" spans="1:6" ht="24" customHeight="1">
      <c r="A9" s="3">
        <v>41589</v>
      </c>
      <c r="B9" s="4">
        <v>1000</v>
      </c>
      <c r="C9" s="7" t="s">
        <v>18</v>
      </c>
      <c r="D9" s="5">
        <v>41597</v>
      </c>
      <c r="E9" s="6">
        <v>4500</v>
      </c>
      <c r="F9" s="6" t="s">
        <v>21</v>
      </c>
    </row>
    <row r="10" spans="1:6" ht="12" customHeight="1">
      <c r="A10" s="3">
        <v>41594</v>
      </c>
      <c r="B10" s="4">
        <v>500</v>
      </c>
      <c r="C10" s="7" t="s">
        <v>12</v>
      </c>
      <c r="D10" s="5">
        <v>41598</v>
      </c>
      <c r="E10" s="6">
        <v>7008</v>
      </c>
      <c r="F10" s="6" t="s">
        <v>27</v>
      </c>
    </row>
    <row r="11" spans="1:6" ht="15" customHeight="1">
      <c r="A11" s="3">
        <v>41596</v>
      </c>
      <c r="B11" s="4">
        <v>1000</v>
      </c>
      <c r="C11" s="7" t="s">
        <v>13</v>
      </c>
      <c r="D11" s="5">
        <v>41602</v>
      </c>
      <c r="E11" s="6">
        <v>2801.48</v>
      </c>
      <c r="F11" s="6" t="s">
        <v>28</v>
      </c>
    </row>
    <row r="12" spans="1:6" ht="22.5" customHeight="1">
      <c r="A12" s="3">
        <v>41597</v>
      </c>
      <c r="B12" s="4">
        <v>1000</v>
      </c>
      <c r="C12" s="7" t="s">
        <v>16</v>
      </c>
      <c r="D12" s="5"/>
      <c r="E12" s="6"/>
      <c r="F12" s="6"/>
    </row>
    <row r="13" spans="1:6" ht="15" customHeight="1">
      <c r="A13" s="3">
        <v>41597</v>
      </c>
      <c r="B13" s="4">
        <v>2000</v>
      </c>
      <c r="C13" s="7" t="s">
        <v>17</v>
      </c>
      <c r="D13" s="5"/>
      <c r="E13" s="6"/>
      <c r="F13" s="6"/>
    </row>
    <row r="14" spans="1:6" ht="15" customHeight="1">
      <c r="A14" s="3">
        <v>41600</v>
      </c>
      <c r="B14" s="4">
        <v>3000</v>
      </c>
      <c r="C14" s="7" t="s">
        <v>19</v>
      </c>
      <c r="D14" s="5"/>
      <c r="E14" s="6"/>
      <c r="F14" s="6"/>
    </row>
    <row r="15" spans="1:6" ht="14.25" customHeight="1">
      <c r="A15" s="3">
        <v>41600</v>
      </c>
      <c r="B15" s="4">
        <v>1000</v>
      </c>
      <c r="C15" s="7" t="s">
        <v>20</v>
      </c>
      <c r="D15" s="5"/>
      <c r="E15" s="6"/>
      <c r="F15" s="6"/>
    </row>
    <row r="16" spans="1:6" ht="16.5" customHeight="1">
      <c r="A16" s="3">
        <v>41604</v>
      </c>
      <c r="B16" s="4">
        <v>100</v>
      </c>
      <c r="C16" s="7" t="s">
        <v>22</v>
      </c>
      <c r="D16" s="5"/>
      <c r="E16" s="6"/>
      <c r="F16" s="6"/>
    </row>
    <row r="17" spans="1:6" ht="16.5" customHeight="1">
      <c r="A17" s="3">
        <v>41604</v>
      </c>
      <c r="B17" s="4">
        <v>500</v>
      </c>
      <c r="C17" s="7" t="s">
        <v>23</v>
      </c>
      <c r="D17" s="5"/>
      <c r="E17" s="6"/>
      <c r="F17" s="6"/>
    </row>
    <row r="18" spans="1:6" ht="16.5" customHeight="1">
      <c r="A18" s="3">
        <v>41604</v>
      </c>
      <c r="B18" s="4">
        <v>5000</v>
      </c>
      <c r="C18" s="7" t="s">
        <v>24</v>
      </c>
      <c r="D18" s="5"/>
      <c r="E18" s="6"/>
      <c r="F18" s="6"/>
    </row>
    <row r="19" spans="1:6" ht="16.5" customHeight="1">
      <c r="A19" s="3">
        <v>41604</v>
      </c>
      <c r="B19" s="4">
        <v>500</v>
      </c>
      <c r="C19" s="7" t="s">
        <v>25</v>
      </c>
      <c r="D19" s="5"/>
      <c r="E19" s="6"/>
      <c r="F19" s="6"/>
    </row>
    <row r="20" spans="1:6" ht="16.5" customHeight="1">
      <c r="A20" s="3">
        <v>41606</v>
      </c>
      <c r="B20" s="4">
        <v>5000</v>
      </c>
      <c r="C20" s="7" t="s">
        <v>26</v>
      </c>
      <c r="D20" s="5"/>
      <c r="E20" s="6"/>
      <c r="F20" s="6"/>
    </row>
    <row r="21" spans="1:6" ht="16.5" customHeight="1">
      <c r="A21" s="3"/>
      <c r="B21" s="4"/>
      <c r="C21" s="7"/>
      <c r="D21" s="5"/>
      <c r="E21" s="6"/>
      <c r="F21" s="6"/>
    </row>
    <row r="22" spans="1:6" ht="14.25" customHeight="1">
      <c r="A22" s="3"/>
      <c r="B22" s="4"/>
      <c r="C22" s="7"/>
      <c r="D22" s="5"/>
      <c r="E22" s="6"/>
      <c r="F22" s="6"/>
    </row>
    <row r="23" spans="1:6" s="10" customFormat="1" ht="11.25">
      <c r="A23" s="8" t="s">
        <v>3</v>
      </c>
      <c r="B23" s="8">
        <f>SUM(B3:B22)</f>
        <v>86013.01000000001</v>
      </c>
      <c r="C23" s="7"/>
      <c r="D23" s="9" t="s">
        <v>3</v>
      </c>
      <c r="E23" s="9">
        <f>SUM(E3:E22)</f>
        <v>20991.3</v>
      </c>
      <c r="F23" s="6"/>
    </row>
    <row r="24" spans="3:6" ht="12.75">
      <c r="C24" s="16"/>
      <c r="F24" s="11"/>
    </row>
    <row r="25" spans="1:6" s="19" customFormat="1" ht="18">
      <c r="A25" s="17" t="s">
        <v>2</v>
      </c>
      <c r="B25" s="18"/>
      <c r="C25" s="18"/>
      <c r="D25" s="18"/>
      <c r="E25" s="18">
        <f>B23-E23</f>
        <v>65021.71000000001</v>
      </c>
      <c r="F25" s="18"/>
    </row>
    <row r="26" spans="3:6" ht="12.75">
      <c r="C26" s="15"/>
      <c r="F26" s="11"/>
    </row>
    <row r="27" ht="11.25">
      <c r="C27" s="16"/>
    </row>
    <row r="29" ht="12.75">
      <c r="F29" s="11"/>
    </row>
    <row r="30" ht="12.75">
      <c r="F30" s="11"/>
    </row>
    <row r="31" ht="12.75">
      <c r="F31"/>
    </row>
    <row r="32" ht="12.75">
      <c r="F32" s="11"/>
    </row>
    <row r="33" ht="12.75">
      <c r="F33" s="12"/>
    </row>
    <row r="34" ht="12.75">
      <c r="F34" s="11"/>
    </row>
    <row r="35" ht="12.75">
      <c r="F35" s="11"/>
    </row>
  </sheetData>
  <sheetProtection/>
  <mergeCells count="2">
    <mergeCell ref="D2:F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Оксана И. Громова</cp:lastModifiedBy>
  <cp:lastPrinted>2006-06-18T14:59:47Z</cp:lastPrinted>
  <dcterms:created xsi:type="dcterms:W3CDTF">2006-06-18T14:36:04Z</dcterms:created>
  <dcterms:modified xsi:type="dcterms:W3CDTF">2013-12-06T18:23:48Z</dcterms:modified>
  <cp:category/>
  <cp:version/>
  <cp:contentType/>
  <cp:contentStatus/>
</cp:coreProperties>
</file>