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<sst xmlns="http://schemas.openxmlformats.org/spreadsheetml/2006/main" count="43" uniqueCount="38">
  <si>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Поступления</t>
  </si>
  <si>
    <t>Расходы</t>
  </si>
  <si>
    <t>Баланс:</t>
  </si>
  <si>
    <t>ИТОГО</t>
  </si>
  <si>
    <t xml:space="preserve">й </t>
  </si>
  <si>
    <t>баланс с октября 2017</t>
  </si>
  <si>
    <t>02.11 500 руб Для кошек от Татьяны Виноградовой</t>
  </si>
  <si>
    <t>03.11 2000 руб (от кого???)</t>
  </si>
  <si>
    <t>от Юлии</t>
  </si>
  <si>
    <t xml:space="preserve">mpetrov1983 </t>
  </si>
  <si>
    <t>08.11 1000 руб чей?</t>
  </si>
  <si>
    <t>10.11 2000 руб от Ольги С</t>
  </si>
  <si>
    <t>14.11 100 руб от Лидии М</t>
  </si>
  <si>
    <t>14.11 1000 руб от Алины</t>
  </si>
  <si>
    <t>16.11 1000 руб от Раксаны Михайловны</t>
  </si>
  <si>
    <t>17.11 3000 руб от Ирины П. "котикам"</t>
  </si>
  <si>
    <t>18.11 400 руб от Элины Ф. "на корм"</t>
  </si>
  <si>
    <t>21.11 300 руб с карты 9611</t>
  </si>
  <si>
    <t>21.11 500 руб с карты мастер кард</t>
  </si>
  <si>
    <t>23.11 1500 руб от Ольги У.</t>
  </si>
  <si>
    <t>24.11 100 руб от Анастасии Т.</t>
  </si>
  <si>
    <t>24.11 1000 руб с карты 5874 от Татьяны</t>
  </si>
  <si>
    <t xml:space="preserve">24.11 5000 руб от Юлии и Савелия </t>
  </si>
  <si>
    <t xml:space="preserve">ТатьянаВ </t>
  </si>
  <si>
    <t>28.11 2000 руб с общих реквизитов (от Людмилы Г)</t>
  </si>
  <si>
    <t>28.11 2000 руб от Ольги Ст</t>
  </si>
  <si>
    <t>29.11 5000 руб от Юлии</t>
  </si>
  <si>
    <t>29.11 1000 руб от Аркадия</t>
  </si>
  <si>
    <t>29.11 1000 руб от Ульяны для Жасмин</t>
  </si>
  <si>
    <t xml:space="preserve">30.11 2000 руб от Алины </t>
  </si>
  <si>
    <t>корм для котят</t>
  </si>
  <si>
    <t>корм лечебный АД в стац</t>
  </si>
  <si>
    <t>влажный корм в вольеры</t>
  </si>
  <si>
    <t>влажный корм для Фени на передержку</t>
  </si>
  <si>
    <t>ветпрепараты на передержку и в стац</t>
  </si>
  <si>
    <t>оплата передержки кошки Жасмин</t>
  </si>
  <si>
    <t>корм в вольеры</t>
  </si>
  <si>
    <t>чеки по ссылке https://yadi.sk/d/bS_e9Fx73RPeuE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</si>
</sst>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mmm/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44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66CCFF"/>
      <name val="Arial"/>
      <family val="2"/>
    </font>
    <font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52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184" fontId="6" fillId="35" borderId="10" xfId="0" applyNumberFormat="1" applyFont="1" applyFill="1" applyBorder="1" applyAlignment="1">
      <alignment/>
    </xf>
    <xf numFmtId="49" fontId="52" fillId="36" borderId="0" xfId="0" applyNumberFormat="1" applyFont="1" applyFill="1" applyAlignment="1">
      <alignment horizontal="right"/>
    </xf>
    <xf numFmtId="2" fontId="52" fillId="36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54" fillId="0" borderId="0" xfId="0" applyFont="1" applyAlignment="1">
      <alignment/>
    </xf>
    <xf numFmtId="1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>
      <alignment/>
    </xf>
    <xf numFmtId="184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0" borderId="0" xfId="0" applyFont="1" applyAlignment="1">
      <alignment/>
    </xf>
    <xf numFmtId="184" fontId="6" fillId="0" borderId="0" xfId="0" applyNumberFormat="1" applyFont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120" zoomScaleSheetLayoutView="120" zoomScalePageLayoutView="0" workbookViewId="0" topLeftCell="A22">
      <selection activeCell="F31" sqref="F31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43009</v>
      </c>
    </row>
    <row r="2" spans="1:6" ht="12.75">
      <c r="A2" s="33"/>
      <c r="B2" s="34"/>
      <c r="C2" s="35"/>
      <c r="D2" s="30"/>
      <c r="E2" s="31"/>
      <c r="F2" s="32"/>
    </row>
    <row r="3" spans="1:6" ht="12.75">
      <c r="A3" s="15"/>
      <c r="B3" s="17"/>
      <c r="C3" s="16" t="s">
        <v>0</v>
      </c>
      <c r="D3" s="14"/>
      <c r="E3" s="31" t="s">
        <v>1</v>
      </c>
      <c r="F3" s="32"/>
    </row>
    <row r="4" spans="1:6" ht="11.25">
      <c r="A4" s="3">
        <v>43040</v>
      </c>
      <c r="B4" s="4">
        <v>-12.020000000018626</v>
      </c>
      <c r="C4" s="4" t="s">
        <v>5</v>
      </c>
      <c r="D4" s="5">
        <v>43047</v>
      </c>
      <c r="E4" s="18">
        <v>4200</v>
      </c>
      <c r="F4" s="13" t="s">
        <v>30</v>
      </c>
    </row>
    <row r="5" spans="1:6" ht="22.5" customHeight="1">
      <c r="A5" s="3">
        <v>43041</v>
      </c>
      <c r="B5" s="4">
        <v>500</v>
      </c>
      <c r="C5" s="6" t="s">
        <v>6</v>
      </c>
      <c r="D5" s="5">
        <v>43049</v>
      </c>
      <c r="E5" s="18">
        <v>295.74</v>
      </c>
      <c r="F5" s="13" t="s">
        <v>31</v>
      </c>
    </row>
    <row r="6" spans="1:6" ht="14.25" customHeight="1">
      <c r="A6" s="3">
        <v>43042</v>
      </c>
      <c r="B6" s="4">
        <v>2000</v>
      </c>
      <c r="C6" s="6" t="s">
        <v>7</v>
      </c>
      <c r="D6" s="5">
        <v>43049</v>
      </c>
      <c r="E6" s="18">
        <f>437.58+411.84+412.08+411.84+411.84+411.84+411.84+77.98+16.83*6+16.03*2+16.64*2+155.63*4</f>
        <v>3775.6800000000003</v>
      </c>
      <c r="F6" s="13" t="s">
        <v>32</v>
      </c>
    </row>
    <row r="7" spans="1:6" ht="14.25" customHeight="1">
      <c r="A7" s="3">
        <v>43043</v>
      </c>
      <c r="B7" s="4">
        <v>5013</v>
      </c>
      <c r="C7" s="6" t="s">
        <v>9</v>
      </c>
      <c r="D7" s="5">
        <v>43050</v>
      </c>
      <c r="E7" s="18">
        <v>4080</v>
      </c>
      <c r="F7" s="13" t="s">
        <v>33</v>
      </c>
    </row>
    <row r="8" spans="1:6" ht="14.25" customHeight="1">
      <c r="A8" s="3">
        <v>43047</v>
      </c>
      <c r="B8" s="4">
        <v>5000</v>
      </c>
      <c r="C8" s="6" t="s">
        <v>8</v>
      </c>
      <c r="D8" s="5">
        <v>43054</v>
      </c>
      <c r="E8" s="18">
        <f>3370+355</f>
        <v>3725</v>
      </c>
      <c r="F8" s="13" t="s">
        <v>34</v>
      </c>
    </row>
    <row r="9" spans="1:6" ht="14.25" customHeight="1">
      <c r="A9" s="3">
        <v>43047</v>
      </c>
      <c r="B9" s="4">
        <v>1000</v>
      </c>
      <c r="C9" s="6" t="s">
        <v>10</v>
      </c>
      <c r="D9" s="5">
        <v>43056</v>
      </c>
      <c r="E9" s="18">
        <f>7225.07-52.32</f>
        <v>7172.75</v>
      </c>
      <c r="F9" s="13" t="s">
        <v>32</v>
      </c>
    </row>
    <row r="10" spans="1:6" ht="14.25" customHeight="1">
      <c r="A10" s="3">
        <v>43049</v>
      </c>
      <c r="B10" s="4">
        <v>2000</v>
      </c>
      <c r="C10" s="6" t="s">
        <v>11</v>
      </c>
      <c r="D10" s="5">
        <v>43056</v>
      </c>
      <c r="E10" s="18">
        <v>5520</v>
      </c>
      <c r="F10" s="13" t="s">
        <v>30</v>
      </c>
    </row>
    <row r="11" spans="1:6" ht="14.25" customHeight="1">
      <c r="A11" s="3">
        <v>43053</v>
      </c>
      <c r="B11" s="4">
        <v>100</v>
      </c>
      <c r="C11" s="6" t="s">
        <v>12</v>
      </c>
      <c r="D11" s="5">
        <v>43056</v>
      </c>
      <c r="E11" s="18">
        <v>5000</v>
      </c>
      <c r="F11" s="13" t="s">
        <v>35</v>
      </c>
    </row>
    <row r="12" spans="1:6" ht="14.25" customHeight="1">
      <c r="A12" s="3">
        <v>43053</v>
      </c>
      <c r="B12" s="4">
        <v>1000</v>
      </c>
      <c r="C12" s="6" t="s">
        <v>13</v>
      </c>
      <c r="D12" s="5">
        <v>43063</v>
      </c>
      <c r="E12" s="18">
        <f>726.48+155.63*4+456.03*5+456.03+456.3</f>
        <v>4541.48</v>
      </c>
      <c r="F12" s="13" t="s">
        <v>32</v>
      </c>
    </row>
    <row r="13" spans="1:6" ht="14.25" customHeight="1">
      <c r="A13" s="3">
        <v>43055</v>
      </c>
      <c r="B13" s="4">
        <v>1000</v>
      </c>
      <c r="C13" s="6" t="s">
        <v>14</v>
      </c>
      <c r="D13" s="5">
        <v>43065</v>
      </c>
      <c r="E13" s="18">
        <f>598.64+660.31+14.77*4+13.94*2+26.32+22.15+13.94*2+14.77*4+75.1</f>
        <v>1556.4399999999998</v>
      </c>
      <c r="F13" s="13" t="s">
        <v>32</v>
      </c>
    </row>
    <row r="14" spans="1:6" ht="14.25" customHeight="1">
      <c r="A14" s="3">
        <v>43056</v>
      </c>
      <c r="B14" s="4">
        <v>3000</v>
      </c>
      <c r="C14" s="6" t="s">
        <v>15</v>
      </c>
      <c r="D14" s="5">
        <v>43069</v>
      </c>
      <c r="E14" s="18">
        <f>532+532+532+532+532</f>
        <v>2660</v>
      </c>
      <c r="F14" s="13" t="s">
        <v>36</v>
      </c>
    </row>
    <row r="15" spans="1:7" ht="14.25" customHeight="1">
      <c r="A15" s="3">
        <v>43057</v>
      </c>
      <c r="B15" s="4">
        <v>400</v>
      </c>
      <c r="C15" s="6" t="s">
        <v>16</v>
      </c>
      <c r="D15" s="5"/>
      <c r="E15" s="18"/>
      <c r="F15" s="13"/>
      <c r="G15" s="2" t="s">
        <v>4</v>
      </c>
    </row>
    <row r="16" spans="1:6" ht="14.25" customHeight="1">
      <c r="A16" s="3">
        <v>43060</v>
      </c>
      <c r="B16" s="4">
        <v>300</v>
      </c>
      <c r="C16" s="6" t="s">
        <v>17</v>
      </c>
      <c r="D16" s="5"/>
      <c r="E16" s="18"/>
      <c r="F16" s="13"/>
    </row>
    <row r="17" spans="1:6" ht="14.25" customHeight="1">
      <c r="A17" s="3">
        <v>43060</v>
      </c>
      <c r="B17" s="4">
        <v>500</v>
      </c>
      <c r="C17" s="6" t="s">
        <v>18</v>
      </c>
      <c r="D17" s="5"/>
      <c r="E17" s="18"/>
      <c r="F17" s="13"/>
    </row>
    <row r="18" spans="1:6" ht="14.25" customHeight="1">
      <c r="A18" s="3">
        <v>43062</v>
      </c>
      <c r="B18" s="4">
        <v>1500</v>
      </c>
      <c r="C18" s="6" t="s">
        <v>19</v>
      </c>
      <c r="D18" s="5"/>
      <c r="E18" s="18"/>
      <c r="F18" s="13"/>
    </row>
    <row r="19" spans="1:6" ht="14.25" customHeight="1">
      <c r="A19" s="3">
        <v>43063</v>
      </c>
      <c r="B19" s="4">
        <v>100</v>
      </c>
      <c r="C19" s="6" t="s">
        <v>20</v>
      </c>
      <c r="D19" s="5"/>
      <c r="E19" s="18"/>
      <c r="F19" s="13"/>
    </row>
    <row r="20" spans="1:6" ht="14.25" customHeight="1">
      <c r="A20" s="3">
        <v>43063</v>
      </c>
      <c r="B20" s="4">
        <v>1000</v>
      </c>
      <c r="C20" s="6" t="s">
        <v>21</v>
      </c>
      <c r="D20" s="5"/>
      <c r="E20" s="18"/>
      <c r="F20" s="13"/>
    </row>
    <row r="21" spans="1:6" ht="14.25" customHeight="1">
      <c r="A21" s="3">
        <v>43063</v>
      </c>
      <c r="B21" s="4">
        <v>5000</v>
      </c>
      <c r="C21" s="6" t="s">
        <v>22</v>
      </c>
      <c r="D21" s="5"/>
      <c r="E21" s="18"/>
      <c r="F21" s="13"/>
    </row>
    <row r="22" spans="1:6" ht="14.25" customHeight="1">
      <c r="A22" s="3">
        <v>43066</v>
      </c>
      <c r="B22" s="4">
        <v>700</v>
      </c>
      <c r="C22" s="6" t="s">
        <v>23</v>
      </c>
      <c r="D22" s="5"/>
      <c r="E22" s="18"/>
      <c r="F22" s="13"/>
    </row>
    <row r="23" spans="1:6" ht="23.25" customHeight="1">
      <c r="A23" s="3">
        <v>43067</v>
      </c>
      <c r="B23" s="4">
        <v>2000</v>
      </c>
      <c r="C23" s="6" t="s">
        <v>24</v>
      </c>
      <c r="D23" s="5"/>
      <c r="E23" s="18"/>
      <c r="F23" s="13"/>
    </row>
    <row r="24" spans="1:6" ht="23.25" customHeight="1">
      <c r="A24" s="3">
        <v>43067</v>
      </c>
      <c r="B24" s="4">
        <v>2000</v>
      </c>
      <c r="C24" s="6" t="s">
        <v>25</v>
      </c>
      <c r="D24" s="5"/>
      <c r="E24" s="18"/>
      <c r="F24" s="13"/>
    </row>
    <row r="25" spans="1:6" ht="14.25" customHeight="1">
      <c r="A25" s="3">
        <v>43068</v>
      </c>
      <c r="B25" s="4">
        <v>5000</v>
      </c>
      <c r="C25" s="6" t="s">
        <v>26</v>
      </c>
      <c r="D25" s="5"/>
      <c r="E25" s="18"/>
      <c r="F25" s="13"/>
    </row>
    <row r="26" spans="1:6" ht="14.25" customHeight="1">
      <c r="A26" s="3">
        <v>43068</v>
      </c>
      <c r="B26" s="4">
        <v>1000</v>
      </c>
      <c r="C26" s="6" t="s">
        <v>27</v>
      </c>
      <c r="D26" s="5"/>
      <c r="E26" s="18"/>
      <c r="F26" s="13"/>
    </row>
    <row r="27" spans="1:6" ht="14.25" customHeight="1">
      <c r="A27" s="3">
        <v>43067</v>
      </c>
      <c r="B27" s="4">
        <v>1000</v>
      </c>
      <c r="C27" s="6" t="s">
        <v>28</v>
      </c>
      <c r="D27" s="5"/>
      <c r="E27" s="18"/>
      <c r="F27" s="13"/>
    </row>
    <row r="28" spans="1:6" ht="16.5" customHeight="1">
      <c r="A28" s="3">
        <v>75939</v>
      </c>
      <c r="B28" s="4">
        <v>1000</v>
      </c>
      <c r="C28" s="6" t="s">
        <v>29</v>
      </c>
      <c r="D28" s="5"/>
      <c r="E28" s="18"/>
      <c r="F28" s="13"/>
    </row>
    <row r="29" spans="1:6" ht="14.25" customHeight="1">
      <c r="A29" s="3"/>
      <c r="B29" s="4"/>
      <c r="C29" s="6"/>
      <c r="D29" s="5"/>
      <c r="E29" s="18"/>
      <c r="F29" s="13"/>
    </row>
    <row r="30" spans="1:6" s="28" customFormat="1" ht="14.25" customHeight="1">
      <c r="A30" s="23" t="s">
        <v>3</v>
      </c>
      <c r="B30" s="24">
        <f>SUM(B4:B29)</f>
        <v>42100.97999999998</v>
      </c>
      <c r="C30" s="24"/>
      <c r="D30" s="25" t="s">
        <v>3</v>
      </c>
      <c r="E30" s="26">
        <f>SUM(E5:E29)</f>
        <v>38327.09</v>
      </c>
      <c r="F30" s="27"/>
    </row>
    <row r="31" spans="3:6" ht="12.75">
      <c r="C31" s="9"/>
      <c r="E31" s="29"/>
      <c r="F31" s="7" t="s">
        <v>37</v>
      </c>
    </row>
    <row r="32" spans="1:6" s="12" customFormat="1" ht="18">
      <c r="A32" s="10" t="s">
        <v>2</v>
      </c>
      <c r="B32" s="11"/>
      <c r="C32" s="11"/>
      <c r="D32" s="11"/>
      <c r="E32" s="20">
        <f>B30-E30</f>
        <v>3773.889999999985</v>
      </c>
      <c r="F32" s="19"/>
    </row>
    <row r="33" spans="3:6" ht="18">
      <c r="C33" s="21"/>
      <c r="E33" s="22"/>
      <c r="F33" s="7"/>
    </row>
    <row r="34" ht="11.25">
      <c r="C34" s="9"/>
    </row>
    <row r="36" ht="12.75">
      <c r="F36" s="7"/>
    </row>
    <row r="37" ht="12.75">
      <c r="F37" s="7"/>
    </row>
    <row r="38" ht="12.75">
      <c r="F38"/>
    </row>
    <row r="39" ht="12.75">
      <c r="F39" s="7"/>
    </row>
    <row r="40" ht="12.75">
      <c r="F40" s="8"/>
    </row>
    <row r="41" ht="12.75">
      <c r="F41" s="7"/>
    </row>
    <row r="42" ht="12.75">
      <c r="F42" s="7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2018-01-12T10:29:25Z</dcterms:modified>
  <cp:category/>
  <cp:version/>
  <cp:contentType/>
  <cp:contentStatus/>
</cp:coreProperties>
</file>