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20490" windowHeight="85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<sst xmlns="http://schemas.openxmlformats.org/spreadsheetml/2006/main" count="48" uniqueCount="46">
  <si>
    <t>Поступления</t>
  </si>
  <si>
    <t>Расходы</t>
  </si>
  <si>
    <t>Баланс:</t>
  </si>
  <si>
    <t>Итого:</t>
  </si>
  <si>
    <t>остаток с августа 2016</t>
  </si>
  <si>
    <t>01.09 400 руб от Аркадия</t>
  </si>
  <si>
    <t xml:space="preserve">02.09. 100 руб от Юлии Валерьевны </t>
  </si>
  <si>
    <t>04.09 5 000 от Артема Михайловича "от Мартина"</t>
  </si>
  <si>
    <t>1333 руб от Марии 2504 \</t>
  </si>
  <si>
    <t>5000 руб от Юлии и кота Савелия</t>
  </si>
  <si>
    <t>3000 руб от Ларисы</t>
  </si>
  <si>
    <t xml:space="preserve">от Натальи </t>
  </si>
  <si>
    <t>от mpetrov1983</t>
  </si>
  <si>
    <t xml:space="preserve">1000 руб от Евгений Михайлович </t>
  </si>
  <si>
    <t>500 руб от Екатерина Михайловна</t>
  </si>
  <si>
    <t>2000 руб от Ольга Владмимировна</t>
  </si>
  <si>
    <t xml:space="preserve">150 руб от Елизавета Валерьевна </t>
  </si>
  <si>
    <t xml:space="preserve">300 руб от Анна Владимировна </t>
  </si>
  <si>
    <t>500 руб от Екатерина Вилорьевна</t>
  </si>
  <si>
    <t xml:space="preserve">5000 руб от Юли и кота Савелия </t>
  </si>
  <si>
    <t>300 руб от Александра Николаевна 21.09</t>
  </si>
  <si>
    <t>200 руб от Анна Алексеевна 24.09</t>
  </si>
  <si>
    <t>300 руб от Екатерина Андреевна 25.09</t>
  </si>
  <si>
    <t>1000 руб от Ульяны для Жасмин 26.09</t>
  </si>
  <si>
    <t xml:space="preserve">100 руб от Александра Сергеевна 27.09 </t>
  </si>
  <si>
    <t xml:space="preserve">300 руб от Елена Андреевна 28.09 </t>
  </si>
  <si>
    <t>500 руб от Алексндр Сергеевич 28.09.</t>
  </si>
  <si>
    <t xml:space="preserve">5000 руб от Юлии </t>
  </si>
  <si>
    <t xml:space="preserve">1000 руб от Ларисы Юрьевны 28.09 </t>
  </si>
  <si>
    <t>корм для котят в стационар</t>
  </si>
  <si>
    <t>ветпрепараты на передержку</t>
  </si>
  <si>
    <t>лечебный корм в стационар</t>
  </si>
  <si>
    <t xml:space="preserve">обследование кот Феникс </t>
  </si>
  <si>
    <t>паштет на передержку Фениксу</t>
  </si>
  <si>
    <t>бозита на передержку Жасмин, Бруно, Феникс</t>
  </si>
  <si>
    <t>фликотид для Жасмин</t>
  </si>
  <si>
    <t xml:space="preserve">прием ветврача Мальвина </t>
  </si>
  <si>
    <t>оплата передержки кошки Жасмин</t>
  </si>
  <si>
    <t xml:space="preserve">корм для котят в стационар и вольеры  </t>
  </si>
  <si>
    <t>ветпрепараты в приют и на передержку</t>
  </si>
  <si>
    <t>мясное пюре для котят</t>
  </si>
  <si>
    <t xml:space="preserve">корм для кошек в стационар и вольеры  </t>
  </si>
  <si>
    <t>паштеты для котят в стационар</t>
  </si>
  <si>
    <t>влажный корм для котят в стационар и вольеры</t>
  </si>
  <si>
    <t xml:space="preserve">сухой корм для котят </t>
  </si>
  <si>
    <t>чеки по ссылке https://yadi.sk/d/opBHmn5QwC6YM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</si>
</sst>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5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.5"/>
      <color indexed="63"/>
      <name val="Verdana"/>
      <family val="2"/>
    </font>
    <font>
      <b/>
      <sz val="9.5"/>
      <color indexed="63"/>
      <name val="Verdana"/>
      <family val="2"/>
    </font>
    <font>
      <sz val="8"/>
      <color indexed="63"/>
      <name val="Verdana"/>
      <family val="2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b/>
      <sz val="8"/>
      <color indexed="4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.5"/>
      <color rgb="FF191A1C"/>
      <name val="Verdana"/>
      <family val="2"/>
    </font>
    <font>
      <b/>
      <sz val="9.5"/>
      <color rgb="FF191A1C"/>
      <name val="Verdana"/>
      <family val="2"/>
    </font>
    <font>
      <sz val="8"/>
      <color rgb="FF191A1C"/>
      <name val="Verdana"/>
      <family val="2"/>
    </font>
    <font>
      <b/>
      <sz val="14"/>
      <color theme="0"/>
      <name val="Arial"/>
      <family val="2"/>
    </font>
    <font>
      <sz val="14"/>
      <color theme="0"/>
      <name val="Arial"/>
      <family val="2"/>
    </font>
    <font>
      <b/>
      <sz val="8"/>
      <color rgb="FF66CCFF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6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3">
    <xf numFmtId="0" fontId="0" fillId="0" borderId="0" xfId="0" applyAlignment="1">
      <alignment/>
    </xf>
    <xf numFmtId="17" fontId="5" fillId="33" borderId="0" xfId="0" applyNumberFormat="1" applyFont="1" applyFill="1" applyAlignment="1">
      <alignment/>
    </xf>
    <xf numFmtId="0" fontId="6" fillId="0" borderId="0" xfId="0" applyFont="1" applyAlignment="1">
      <alignment/>
    </xf>
    <xf numFmtId="14" fontId="6" fillId="34" borderId="10" xfId="0" applyNumberFormat="1" applyFont="1" applyFill="1" applyBorder="1" applyAlignment="1">
      <alignment/>
    </xf>
    <xf numFmtId="0" fontId="6" fillId="34" borderId="10" xfId="0" applyFont="1" applyFill="1" applyBorder="1" applyAlignment="1">
      <alignment/>
    </xf>
    <xf numFmtId="14" fontId="6" fillId="35" borderId="10" xfId="0" applyNumberFormat="1" applyFont="1" applyFill="1" applyBorder="1" applyAlignment="1">
      <alignment/>
    </xf>
    <xf numFmtId="0" fontId="6" fillId="35" borderId="10" xfId="0" applyFont="1" applyFill="1" applyBorder="1" applyAlignment="1">
      <alignment/>
    </xf>
    <xf numFmtId="0" fontId="6" fillId="34" borderId="10" xfId="0" applyFont="1" applyFill="1" applyBorder="1" applyAlignment="1">
      <alignment wrapText="1"/>
    </xf>
    <xf numFmtId="0" fontId="5" fillId="34" borderId="10" xfId="0" applyFont="1" applyFill="1" applyBorder="1" applyAlignment="1">
      <alignment/>
    </xf>
    <xf numFmtId="0" fontId="5" fillId="35" borderId="10" xfId="0" applyFont="1" applyFill="1" applyBorder="1" applyAlignment="1">
      <alignment/>
    </xf>
    <xf numFmtId="0" fontId="5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0" fillId="0" borderId="0" xfId="0" applyAlignment="1">
      <alignment horizontal="left"/>
    </xf>
    <xf numFmtId="0" fontId="48" fillId="0" borderId="0" xfId="0" applyFont="1" applyAlignment="1">
      <alignment horizontal="left"/>
    </xf>
    <xf numFmtId="0" fontId="49" fillId="36" borderId="0" xfId="0" applyFont="1" applyFill="1" applyAlignment="1">
      <alignment/>
    </xf>
    <xf numFmtId="0" fontId="50" fillId="36" borderId="0" xfId="0" applyFont="1" applyFill="1" applyAlignment="1">
      <alignment/>
    </xf>
    <xf numFmtId="0" fontId="50" fillId="0" borderId="0" xfId="0" applyFont="1" applyAlignment="1">
      <alignment/>
    </xf>
    <xf numFmtId="0" fontId="6" fillId="35" borderId="10" xfId="0" applyFont="1" applyFill="1" applyBorder="1" applyAlignment="1">
      <alignment wrapText="1"/>
    </xf>
    <xf numFmtId="0" fontId="2" fillId="35" borderId="11" xfId="0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2" fillId="34" borderId="12" xfId="0" applyFont="1" applyFill="1" applyBorder="1" applyAlignment="1">
      <alignment horizontal="center"/>
    </xf>
    <xf numFmtId="0" fontId="51" fillId="34" borderId="13" xfId="0" applyFont="1" applyFill="1" applyBorder="1" applyAlignment="1">
      <alignment horizontal="center"/>
    </xf>
    <xf numFmtId="176" fontId="6" fillId="35" borderId="10" xfId="0" applyNumberFormat="1" applyFont="1" applyFill="1" applyBorder="1" applyAlignment="1">
      <alignment/>
    </xf>
    <xf numFmtId="176" fontId="5" fillId="35" borderId="10" xfId="0" applyNumberFormat="1" applyFont="1" applyFill="1" applyBorder="1" applyAlignment="1">
      <alignment/>
    </xf>
    <xf numFmtId="49" fontId="50" fillId="36" borderId="0" xfId="0" applyNumberFormat="1" applyFont="1" applyFill="1" applyAlignment="1">
      <alignment horizontal="right"/>
    </xf>
    <xf numFmtId="2" fontId="50" fillId="36" borderId="0" xfId="0" applyNumberFormat="1" applyFont="1" applyFill="1" applyAlignment="1">
      <alignment/>
    </xf>
    <xf numFmtId="0" fontId="2" fillId="35" borderId="11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2" fillId="35" borderId="12" xfId="0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4" borderId="12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tabSelected="1" view="pageBreakPreview" zoomScale="120" zoomScaleSheetLayoutView="120" zoomScalePageLayoutView="0" workbookViewId="0" topLeftCell="A1">
      <selection activeCell="I12" sqref="I12"/>
    </sheetView>
  </sheetViews>
  <sheetFormatPr defaultColWidth="9.140625" defaultRowHeight="12.75"/>
  <cols>
    <col min="1" max="1" width="10.8515625" style="2" customWidth="1"/>
    <col min="2" max="2" width="8.140625" style="2" customWidth="1"/>
    <col min="3" max="3" width="36.8515625" style="2" customWidth="1"/>
    <col min="4" max="4" width="9.28125" style="2" customWidth="1"/>
    <col min="5" max="5" width="14.7109375" style="2" customWidth="1"/>
    <col min="6" max="6" width="50.7109375" style="2" customWidth="1"/>
    <col min="7" max="16384" width="9.140625" style="2" customWidth="1"/>
  </cols>
  <sheetData>
    <row r="1" ht="11.25">
      <c r="A1" s="1">
        <v>42614</v>
      </c>
    </row>
    <row r="2" spans="1:6" ht="12.75">
      <c r="A2" s="30"/>
      <c r="B2" s="31"/>
      <c r="C2" s="32"/>
      <c r="D2" s="27"/>
      <c r="E2" s="28"/>
      <c r="F2" s="29"/>
    </row>
    <row r="3" spans="1:6" ht="12.75">
      <c r="A3" s="20"/>
      <c r="B3" s="22"/>
      <c r="C3" s="21" t="s">
        <v>0</v>
      </c>
      <c r="D3" s="19"/>
      <c r="E3" s="28" t="s">
        <v>1</v>
      </c>
      <c r="F3" s="29"/>
    </row>
    <row r="4" spans="1:6" ht="11.25">
      <c r="A4" s="3">
        <v>42614</v>
      </c>
      <c r="B4" s="4">
        <v>1426.65</v>
      </c>
      <c r="C4" s="4" t="s">
        <v>4</v>
      </c>
      <c r="D4" s="5">
        <v>42615</v>
      </c>
      <c r="E4" s="23">
        <v>4941</v>
      </c>
      <c r="F4" s="18" t="s">
        <v>29</v>
      </c>
    </row>
    <row r="5" spans="1:6" ht="13.5" customHeight="1">
      <c r="A5" s="3">
        <v>42614</v>
      </c>
      <c r="B5" s="4">
        <v>400</v>
      </c>
      <c r="C5" s="7" t="s">
        <v>5</v>
      </c>
      <c r="D5" s="5">
        <v>42615</v>
      </c>
      <c r="E5" s="23">
        <v>635</v>
      </c>
      <c r="F5" s="18" t="s">
        <v>30</v>
      </c>
    </row>
    <row r="6" spans="1:6" ht="13.5" customHeight="1">
      <c r="A6" s="3">
        <v>42615</v>
      </c>
      <c r="B6" s="4">
        <v>100</v>
      </c>
      <c r="C6" s="7" t="s">
        <v>6</v>
      </c>
      <c r="D6" s="5">
        <v>42615</v>
      </c>
      <c r="E6" s="23">
        <v>10401</v>
      </c>
      <c r="F6" s="18" t="s">
        <v>31</v>
      </c>
    </row>
    <row r="7" spans="1:6" ht="12" customHeight="1">
      <c r="A7" s="3">
        <v>42617</v>
      </c>
      <c r="B7" s="4">
        <v>5000</v>
      </c>
      <c r="C7" s="7" t="s">
        <v>7</v>
      </c>
      <c r="D7" s="5">
        <v>42616</v>
      </c>
      <c r="E7" s="23">
        <v>1250</v>
      </c>
      <c r="F7" s="18" t="s">
        <v>32</v>
      </c>
    </row>
    <row r="8" spans="1:6" ht="10.5" customHeight="1">
      <c r="A8" s="3">
        <v>42625</v>
      </c>
      <c r="B8" s="4">
        <v>1333</v>
      </c>
      <c r="C8" s="7" t="s">
        <v>8</v>
      </c>
      <c r="D8" s="5">
        <v>42617</v>
      </c>
      <c r="E8" s="23">
        <f>943.2+945.6</f>
        <v>1888.8000000000002</v>
      </c>
      <c r="F8" s="18" t="s">
        <v>33</v>
      </c>
    </row>
    <row r="9" spans="1:6" ht="10.5" customHeight="1">
      <c r="A9" s="3">
        <v>42625</v>
      </c>
      <c r="B9" s="4">
        <v>5000</v>
      </c>
      <c r="C9" s="7" t="s">
        <v>9</v>
      </c>
      <c r="D9" s="5">
        <v>42618</v>
      </c>
      <c r="E9" s="23">
        <f>1460*2</f>
        <v>2920</v>
      </c>
      <c r="F9" s="18" t="s">
        <v>34</v>
      </c>
    </row>
    <row r="10" spans="1:6" ht="10.5" customHeight="1">
      <c r="A10" s="3">
        <v>42626</v>
      </c>
      <c r="B10" s="4">
        <v>3000</v>
      </c>
      <c r="C10" s="7" t="s">
        <v>10</v>
      </c>
      <c r="D10" s="5">
        <v>42619</v>
      </c>
      <c r="E10" s="23">
        <v>1098</v>
      </c>
      <c r="F10" s="18" t="s">
        <v>35</v>
      </c>
    </row>
    <row r="11" spans="1:6" ht="10.5" customHeight="1">
      <c r="A11" s="3">
        <v>42626</v>
      </c>
      <c r="B11" s="4">
        <v>1000</v>
      </c>
      <c r="C11" s="7" t="s">
        <v>11</v>
      </c>
      <c r="D11" s="5">
        <v>42620</v>
      </c>
      <c r="E11" s="23">
        <v>270</v>
      </c>
      <c r="F11" s="18" t="s">
        <v>36</v>
      </c>
    </row>
    <row r="12" spans="1:6" ht="18" customHeight="1">
      <c r="A12" s="3">
        <v>42632</v>
      </c>
      <c r="B12" s="4">
        <v>5013</v>
      </c>
      <c r="C12" s="7" t="s">
        <v>12</v>
      </c>
      <c r="D12" s="5">
        <v>42621</v>
      </c>
      <c r="E12" s="23">
        <v>5552</v>
      </c>
      <c r="F12" s="18" t="s">
        <v>41</v>
      </c>
    </row>
    <row r="13" spans="1:6" ht="13.5" customHeight="1">
      <c r="A13" s="3">
        <v>42632</v>
      </c>
      <c r="B13" s="4">
        <v>1000</v>
      </c>
      <c r="C13" s="7" t="s">
        <v>13</v>
      </c>
      <c r="D13" s="5">
        <v>42622</v>
      </c>
      <c r="E13" s="23">
        <v>5252</v>
      </c>
      <c r="F13" s="18" t="s">
        <v>38</v>
      </c>
    </row>
    <row r="14" spans="1:6" ht="14.25" customHeight="1">
      <c r="A14" s="3">
        <v>42632</v>
      </c>
      <c r="B14" s="4">
        <v>500</v>
      </c>
      <c r="C14" s="7" t="s">
        <v>14</v>
      </c>
      <c r="D14" s="5">
        <v>42622</v>
      </c>
      <c r="E14" s="23">
        <v>10761</v>
      </c>
      <c r="F14" s="18" t="s">
        <v>31</v>
      </c>
    </row>
    <row r="15" spans="1:6" ht="14.25" customHeight="1">
      <c r="A15" s="3">
        <v>42632</v>
      </c>
      <c r="B15" s="4">
        <v>2000</v>
      </c>
      <c r="C15" s="7" t="s">
        <v>15</v>
      </c>
      <c r="D15" s="5">
        <v>42636</v>
      </c>
      <c r="E15" s="23">
        <f>1922.08+428+450</f>
        <v>2800.08</v>
      </c>
      <c r="F15" s="18" t="s">
        <v>39</v>
      </c>
    </row>
    <row r="16" spans="1:6" ht="14.25" customHeight="1">
      <c r="A16" s="3">
        <v>42632</v>
      </c>
      <c r="B16" s="4">
        <v>150</v>
      </c>
      <c r="C16" s="7" t="s">
        <v>16</v>
      </c>
      <c r="D16" s="5">
        <v>42635</v>
      </c>
      <c r="E16" s="23">
        <f>235.6+187.6+227.6+227.6</f>
        <v>878.4</v>
      </c>
      <c r="F16" s="18" t="s">
        <v>40</v>
      </c>
    </row>
    <row r="17" spans="1:6" ht="14.25" customHeight="1">
      <c r="A17" s="3">
        <v>42632</v>
      </c>
      <c r="B17" s="4">
        <v>300</v>
      </c>
      <c r="C17" s="7" t="s">
        <v>17</v>
      </c>
      <c r="D17" s="5">
        <v>42632</v>
      </c>
      <c r="E17" s="23">
        <v>5000</v>
      </c>
      <c r="F17" s="18" t="s">
        <v>37</v>
      </c>
    </row>
    <row r="18" spans="1:6" ht="14.25" customHeight="1">
      <c r="A18" s="3">
        <v>42632</v>
      </c>
      <c r="B18" s="4">
        <v>5000</v>
      </c>
      <c r="C18" s="7" t="s">
        <v>19</v>
      </c>
      <c r="D18" s="5">
        <v>42636</v>
      </c>
      <c r="E18" s="23">
        <v>1335</v>
      </c>
      <c r="F18" s="18" t="s">
        <v>42</v>
      </c>
    </row>
    <row r="19" spans="1:6" ht="14.25" customHeight="1">
      <c r="A19" s="3">
        <v>42632</v>
      </c>
      <c r="B19" s="4">
        <v>500</v>
      </c>
      <c r="C19" s="7" t="s">
        <v>18</v>
      </c>
      <c r="D19" s="5">
        <v>42636</v>
      </c>
      <c r="E19" s="23">
        <v>3183</v>
      </c>
      <c r="F19" s="18" t="s">
        <v>43</v>
      </c>
    </row>
    <row r="20" spans="1:6" ht="11.25" customHeight="1">
      <c r="A20" s="3">
        <v>42634</v>
      </c>
      <c r="B20" s="4">
        <v>300</v>
      </c>
      <c r="C20" s="7" t="s">
        <v>20</v>
      </c>
      <c r="D20" s="5">
        <v>42636</v>
      </c>
      <c r="E20" s="23">
        <v>1803</v>
      </c>
      <c r="F20" s="18" t="s">
        <v>44</v>
      </c>
    </row>
    <row r="21" spans="1:6" ht="18.75" customHeight="1">
      <c r="A21" s="3">
        <v>42639</v>
      </c>
      <c r="B21" s="4">
        <v>200</v>
      </c>
      <c r="C21" s="7" t="s">
        <v>21</v>
      </c>
      <c r="D21" s="5"/>
      <c r="E21" s="23"/>
      <c r="F21" s="18"/>
    </row>
    <row r="22" spans="1:6" ht="18" customHeight="1">
      <c r="A22" s="3">
        <v>42639</v>
      </c>
      <c r="B22" s="4">
        <v>300</v>
      </c>
      <c r="C22" s="7" t="s">
        <v>22</v>
      </c>
      <c r="D22" s="5"/>
      <c r="E22" s="23"/>
      <c r="F22" s="18"/>
    </row>
    <row r="23" spans="1:6" ht="11.25">
      <c r="A23" s="3">
        <v>42641</v>
      </c>
      <c r="B23" s="4">
        <v>1000</v>
      </c>
      <c r="C23" s="7" t="s">
        <v>23</v>
      </c>
      <c r="D23" s="5"/>
      <c r="E23" s="23"/>
      <c r="F23" s="18"/>
    </row>
    <row r="24" spans="1:6" ht="11.25">
      <c r="A24" s="3">
        <v>42641</v>
      </c>
      <c r="B24" s="4">
        <v>100</v>
      </c>
      <c r="C24" s="7" t="s">
        <v>24</v>
      </c>
      <c r="D24" s="5"/>
      <c r="E24" s="23"/>
      <c r="F24" s="18"/>
    </row>
    <row r="25" spans="1:6" ht="11.25">
      <c r="A25" s="3">
        <v>42641</v>
      </c>
      <c r="B25" s="4">
        <v>300</v>
      </c>
      <c r="C25" s="7" t="s">
        <v>25</v>
      </c>
      <c r="D25" s="5"/>
      <c r="E25" s="23"/>
      <c r="F25" s="18"/>
    </row>
    <row r="26" spans="1:6" ht="11.25">
      <c r="A26" s="3">
        <v>42641</v>
      </c>
      <c r="B26" s="4">
        <v>500</v>
      </c>
      <c r="C26" s="7" t="s">
        <v>26</v>
      </c>
      <c r="D26" s="5"/>
      <c r="E26" s="23"/>
      <c r="F26" s="18"/>
    </row>
    <row r="27" spans="1:6" ht="11.25">
      <c r="A27" s="3">
        <v>42641</v>
      </c>
      <c r="B27" s="4">
        <v>5000</v>
      </c>
      <c r="C27" s="7" t="s">
        <v>27</v>
      </c>
      <c r="D27" s="5"/>
      <c r="E27" s="23"/>
      <c r="F27" s="18"/>
    </row>
    <row r="28" spans="1:6" ht="11.25">
      <c r="A28" s="3">
        <v>42641</v>
      </c>
      <c r="B28" s="4">
        <v>1000</v>
      </c>
      <c r="C28" s="7" t="s">
        <v>28</v>
      </c>
      <c r="D28" s="5"/>
      <c r="E28" s="23"/>
      <c r="F28" s="18"/>
    </row>
    <row r="29" spans="1:6" s="10" customFormat="1" ht="11.25">
      <c r="A29" s="8" t="s">
        <v>3</v>
      </c>
      <c r="B29" s="8">
        <f>SUM(B4:B28)</f>
        <v>40422.65</v>
      </c>
      <c r="C29" s="7"/>
      <c r="D29" s="9" t="s">
        <v>3</v>
      </c>
      <c r="E29" s="24">
        <f>SUM(E4:E28)</f>
        <v>59968.280000000006</v>
      </c>
      <c r="F29" s="6"/>
    </row>
    <row r="30" spans="3:6" ht="12.75">
      <c r="C30" s="14"/>
      <c r="F30" s="11" t="s">
        <v>45</v>
      </c>
    </row>
    <row r="31" spans="1:6" s="17" customFormat="1" ht="18">
      <c r="A31" s="15" t="s">
        <v>2</v>
      </c>
      <c r="B31" s="16"/>
      <c r="C31" s="16"/>
      <c r="D31" s="16"/>
      <c r="E31" s="26">
        <f>B29-E29</f>
        <v>-19545.630000000005</v>
      </c>
      <c r="F31" s="25"/>
    </row>
    <row r="32" spans="3:6" ht="12.75">
      <c r="C32" s="13"/>
      <c r="F32" s="11"/>
    </row>
    <row r="33" ht="11.25">
      <c r="C33" s="14"/>
    </row>
    <row r="35" ht="12.75">
      <c r="F35" s="11"/>
    </row>
    <row r="36" ht="12.75">
      <c r="F36" s="11"/>
    </row>
    <row r="37" ht="12.75">
      <c r="F37"/>
    </row>
    <row r="38" ht="12.75">
      <c r="F38" s="11"/>
    </row>
    <row r="39" ht="12.75">
      <c r="F39" s="12"/>
    </row>
    <row r="40" ht="12.75">
      <c r="F40" s="11"/>
    </row>
    <row r="41" ht="12.75">
      <c r="F41" s="11"/>
    </row>
  </sheetData>
  <sheetProtection formatCells="0" formatColumns="0" formatRows="0" insertColumns="0" insertRows="0" insertHyperlinks="0" deleteColumns="0" deleteRows="0" sort="0" autoFilter="0" pivotTables="0"/>
  <mergeCells count="3">
    <mergeCell ref="D2:F2"/>
    <mergeCell ref="A2:C2"/>
    <mergeCell ref="E3:F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Family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Gromova</dc:creator>
  <cp:keywords/>
  <dc:description/>
  <cp:lastModifiedBy>Oksana Gromova</cp:lastModifiedBy>
  <cp:lastPrinted>2006-06-18T14:59:47Z</cp:lastPrinted>
  <dcterms:created xsi:type="dcterms:W3CDTF">2006-06-18T14:36:04Z</dcterms:created>
  <dcterms:modified xsi:type="dcterms:W3CDTF">2016-10-04T10:38:24Z</dcterms:modified>
  <cp:category/>
  <cp:version/>
  <cp:contentType/>
  <cp:contentStatus/>
</cp:coreProperties>
</file>