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<sst xmlns="http://schemas.openxmlformats.org/spreadsheetml/2006/main" count="40" uniqueCount="36">
  <si>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Поступления</t>
  </si>
  <si>
    <t>Расходы</t>
  </si>
  <si>
    <t>Баланс:</t>
  </si>
  <si>
    <t>ИТОГО</t>
  </si>
  <si>
    <t>баланс с августа 2017</t>
  </si>
  <si>
    <t>влажный корм для котят в стац</t>
  </si>
  <si>
    <t>сухой корм для котят и кошек в стац</t>
  </si>
  <si>
    <t>сухой корм в вольеры, наполнитель в стац</t>
  </si>
  <si>
    <t>мясное пюре в стац котятам + влажный корм в 2а</t>
  </si>
  <si>
    <t>влажный корм на передержку и в вольер 2а</t>
  </si>
  <si>
    <t>влажный корм котятам, лечебный  для взрослых в стац</t>
  </si>
  <si>
    <t xml:space="preserve"> влажный корм в вольеры</t>
  </si>
  <si>
    <t>оплата передержки кошки Жасмин</t>
  </si>
  <si>
    <t>влажный корм для Фени</t>
  </si>
  <si>
    <t>мясное пюре в стац котятам</t>
  </si>
  <si>
    <t>лечебный корм в стац</t>
  </si>
  <si>
    <t>01.09. 500 руб от Антон З</t>
  </si>
  <si>
    <t>01.09 700 руб от Аркадия</t>
  </si>
  <si>
    <t>02.09 300 руб от 5594 ??</t>
  </si>
  <si>
    <t>пришли 3000 руб для кошек с общих реквизитов вот из этого поста http://vao-priut.org/forum/finansovaya-pomoshch?page=399#comment-297872</t>
  </si>
  <si>
    <t xml:space="preserve">1000 руб от Кристины А. </t>
  </si>
  <si>
    <t>2000 руб от ТатьяныВ</t>
  </si>
  <si>
    <t>12.09 100 руб от Екатерина Б.</t>
  </si>
  <si>
    <t>11.09 500 руб на як от К.Онигирский</t>
  </si>
  <si>
    <t>11.09 7000 руб на як от max</t>
  </si>
  <si>
    <t xml:space="preserve">11.09 5000 руб от Юлии </t>
  </si>
  <si>
    <t>от mpetrov1983</t>
  </si>
  <si>
    <t>12.09 2000 руб от Светланы К (котятам)</t>
  </si>
  <si>
    <t xml:space="preserve">13.09 2000 руб от Ольги С </t>
  </si>
  <si>
    <t>15.09 1000 руб от Аркадия для котят</t>
  </si>
  <si>
    <t>16.09 1500 руб от Мария Ж.</t>
  </si>
  <si>
    <t xml:space="preserve">18.09 7400 от maxс общих реквизитов </t>
  </si>
  <si>
    <t>30.09 500 руб от Екатерины Б (от Татьяны Виноградовой)</t>
  </si>
  <si>
    <t xml:space="preserve">30.09 5000 руб от Юлии для котят </t>
  </si>
  <si>
    <t>5000 руб от Юлии и Савелия</t>
  </si>
  <si>
    <t>чеки по ссылке https://yadi.sk/d/rPiAo4Ws3Nntmr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</si>
</sst>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44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66CCFF"/>
      <name val="Arial"/>
      <family val="2"/>
    </font>
    <font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36" borderId="0" xfId="0" applyFont="1" applyFill="1" applyAlignment="1">
      <alignment/>
    </xf>
    <xf numFmtId="0" fontId="52" fillId="36" borderId="0" xfId="0" applyFont="1" applyFill="1" applyAlignment="1">
      <alignment/>
    </xf>
    <xf numFmtId="0" fontId="52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184" fontId="6" fillId="35" borderId="10" xfId="0" applyNumberFormat="1" applyFont="1" applyFill="1" applyBorder="1" applyAlignment="1">
      <alignment/>
    </xf>
    <xf numFmtId="49" fontId="52" fillId="36" borderId="0" xfId="0" applyNumberFormat="1" applyFont="1" applyFill="1" applyAlignment="1">
      <alignment horizontal="right"/>
    </xf>
    <xf numFmtId="2" fontId="52" fillId="36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54" fillId="0" borderId="0" xfId="0" applyFont="1" applyAlignment="1">
      <alignment/>
    </xf>
    <xf numFmtId="1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4" fontId="7" fillId="35" borderId="10" xfId="0" applyNumberFormat="1" applyFont="1" applyFill="1" applyBorder="1" applyAlignment="1">
      <alignment/>
    </xf>
    <xf numFmtId="184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7" fillId="0" borderId="0" xfId="0" applyFont="1" applyAlignment="1">
      <alignment/>
    </xf>
    <xf numFmtId="184" fontId="6" fillId="0" borderId="0" xfId="0" applyNumberFormat="1" applyFont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120" zoomScaleSheetLayoutView="120" zoomScalePageLayoutView="0" workbookViewId="0" topLeftCell="A1">
      <selection activeCell="G8" sqref="G8"/>
    </sheetView>
  </sheetViews>
  <sheetFormatPr defaultColWidth="9.140625" defaultRowHeight="12.75"/>
  <cols>
    <col min="1" max="1" width="10.8515625" style="2" customWidth="1"/>
    <col min="2" max="2" width="8.140625" style="2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42979</v>
      </c>
    </row>
    <row r="2" spans="1:6" ht="12.75">
      <c r="A2" s="33"/>
      <c r="B2" s="34"/>
      <c r="C2" s="35"/>
      <c r="D2" s="30"/>
      <c r="E2" s="31"/>
      <c r="F2" s="32"/>
    </row>
    <row r="3" spans="1:6" ht="12.75">
      <c r="A3" s="15"/>
      <c r="B3" s="17"/>
      <c r="C3" s="16" t="s">
        <v>0</v>
      </c>
      <c r="D3" s="14"/>
      <c r="E3" s="31" t="s">
        <v>1</v>
      </c>
      <c r="F3" s="32"/>
    </row>
    <row r="4" spans="1:6" ht="11.25">
      <c r="A4" s="3">
        <v>42979</v>
      </c>
      <c r="B4" s="4">
        <v>20013.479999999974</v>
      </c>
      <c r="C4" s="4" t="s">
        <v>4</v>
      </c>
      <c r="D4" s="5">
        <v>42979</v>
      </c>
      <c r="E4" s="18">
        <v>4080</v>
      </c>
      <c r="F4" s="13" t="s">
        <v>13</v>
      </c>
    </row>
    <row r="5" spans="1:6" ht="14.25" customHeight="1">
      <c r="A5" s="3">
        <v>42979</v>
      </c>
      <c r="B5" s="4">
        <v>500</v>
      </c>
      <c r="C5" s="6" t="s">
        <v>16</v>
      </c>
      <c r="D5" s="5">
        <v>42979</v>
      </c>
      <c r="E5" s="18">
        <v>4585</v>
      </c>
      <c r="F5" s="13" t="s">
        <v>5</v>
      </c>
    </row>
    <row r="6" spans="1:6" ht="14.25" customHeight="1">
      <c r="A6" s="3">
        <v>42979</v>
      </c>
      <c r="B6" s="4">
        <v>700</v>
      </c>
      <c r="C6" s="6" t="s">
        <v>17</v>
      </c>
      <c r="D6" s="5">
        <v>42979</v>
      </c>
      <c r="E6" s="18">
        <v>9462</v>
      </c>
      <c r="F6" s="13" t="s">
        <v>6</v>
      </c>
    </row>
    <row r="7" spans="1:6" ht="14.25" customHeight="1">
      <c r="A7" s="3">
        <v>42979</v>
      </c>
      <c r="B7" s="4">
        <v>300</v>
      </c>
      <c r="C7" s="6" t="s">
        <v>18</v>
      </c>
      <c r="D7" s="5">
        <v>42979</v>
      </c>
      <c r="E7" s="18">
        <v>5469</v>
      </c>
      <c r="F7" s="13" t="s">
        <v>7</v>
      </c>
    </row>
    <row r="8" spans="1:6" ht="14.25" customHeight="1">
      <c r="A8" s="3">
        <v>42983</v>
      </c>
      <c r="B8" s="4">
        <v>3000</v>
      </c>
      <c r="C8" s="6" t="s">
        <v>19</v>
      </c>
      <c r="D8" s="5">
        <v>42982</v>
      </c>
      <c r="E8" s="18">
        <f>52.74*5+43.08*3+423.24</f>
        <v>816.1800000000001</v>
      </c>
      <c r="F8" s="13" t="s">
        <v>8</v>
      </c>
    </row>
    <row r="9" spans="1:6" ht="14.25" customHeight="1">
      <c r="A9" s="3">
        <v>42983</v>
      </c>
      <c r="B9" s="4">
        <v>1000</v>
      </c>
      <c r="C9" s="6" t="s">
        <v>20</v>
      </c>
      <c r="D9" s="5">
        <v>42984</v>
      </c>
      <c r="E9" s="18">
        <v>846.48</v>
      </c>
      <c r="F9" s="13" t="s">
        <v>9</v>
      </c>
    </row>
    <row r="10" spans="1:6" ht="14.25" customHeight="1">
      <c r="A10" s="3">
        <v>42983</v>
      </c>
      <c r="B10" s="4">
        <v>2000</v>
      </c>
      <c r="C10" s="6" t="s">
        <v>21</v>
      </c>
      <c r="D10" s="5">
        <v>42986</v>
      </c>
      <c r="E10" s="18">
        <v>4050</v>
      </c>
      <c r="F10" s="13" t="s">
        <v>5</v>
      </c>
    </row>
    <row r="11" spans="1:6" ht="14.25" customHeight="1">
      <c r="A11" s="3">
        <v>42990</v>
      </c>
      <c r="B11" s="4">
        <v>100</v>
      </c>
      <c r="C11" s="6" t="s">
        <v>22</v>
      </c>
      <c r="D11" s="5">
        <v>42986</v>
      </c>
      <c r="E11" s="18">
        <v>3996</v>
      </c>
      <c r="F11" s="13" t="s">
        <v>6</v>
      </c>
    </row>
    <row r="12" spans="1:6" ht="14.25" customHeight="1">
      <c r="A12" s="3">
        <v>42989</v>
      </c>
      <c r="B12" s="4">
        <v>500</v>
      </c>
      <c r="C12" s="6" t="s">
        <v>23</v>
      </c>
      <c r="D12" s="5">
        <v>42993</v>
      </c>
      <c r="E12" s="18">
        <v>11432</v>
      </c>
      <c r="F12" s="13" t="s">
        <v>10</v>
      </c>
    </row>
    <row r="13" spans="1:6" ht="14.25" customHeight="1">
      <c r="A13" s="3">
        <v>42989</v>
      </c>
      <c r="B13" s="4">
        <v>7000</v>
      </c>
      <c r="C13" s="6" t="s">
        <v>24</v>
      </c>
      <c r="D13" s="5">
        <v>42994</v>
      </c>
      <c r="E13" s="18">
        <f>406.92+406.92</f>
        <v>813.84</v>
      </c>
      <c r="F13" s="13" t="s">
        <v>11</v>
      </c>
    </row>
    <row r="14" spans="1:6" ht="14.25" customHeight="1">
      <c r="A14" s="3">
        <v>42989</v>
      </c>
      <c r="B14" s="4">
        <v>5000</v>
      </c>
      <c r="C14" s="6" t="s">
        <v>25</v>
      </c>
      <c r="D14" s="5">
        <v>42994</v>
      </c>
      <c r="E14" s="18">
        <v>5000</v>
      </c>
      <c r="F14" s="13" t="s">
        <v>12</v>
      </c>
    </row>
    <row r="15" spans="1:6" ht="14.25" customHeight="1">
      <c r="A15" s="3">
        <v>42989</v>
      </c>
      <c r="B15" s="4">
        <v>5013</v>
      </c>
      <c r="C15" s="6" t="s">
        <v>26</v>
      </c>
      <c r="D15" s="5">
        <v>42997</v>
      </c>
      <c r="E15" s="18">
        <v>5756</v>
      </c>
      <c r="F15" s="13" t="s">
        <v>5</v>
      </c>
    </row>
    <row r="16" spans="1:6" ht="14.25" customHeight="1">
      <c r="A16" s="3">
        <v>42990</v>
      </c>
      <c r="B16" s="4">
        <v>2000</v>
      </c>
      <c r="C16" s="6" t="s">
        <v>27</v>
      </c>
      <c r="D16" s="5">
        <v>43000</v>
      </c>
      <c r="E16" s="18">
        <f>1059.3-119.8</f>
        <v>939.5</v>
      </c>
      <c r="F16" s="13" t="s">
        <v>14</v>
      </c>
    </row>
    <row r="17" spans="1:6" ht="14.25" customHeight="1">
      <c r="A17" s="3">
        <v>42990</v>
      </c>
      <c r="B17" s="4">
        <v>2000</v>
      </c>
      <c r="C17" s="6" t="s">
        <v>28</v>
      </c>
      <c r="D17" s="5">
        <v>42998</v>
      </c>
      <c r="E17" s="18">
        <v>4146</v>
      </c>
      <c r="F17" s="13" t="s">
        <v>15</v>
      </c>
    </row>
    <row r="18" spans="1:6" ht="14.25" customHeight="1">
      <c r="A18" s="3">
        <v>42993</v>
      </c>
      <c r="B18" s="4">
        <v>1000</v>
      </c>
      <c r="C18" s="6" t="s">
        <v>29</v>
      </c>
      <c r="D18" s="5"/>
      <c r="E18" s="18"/>
      <c r="F18" s="13"/>
    </row>
    <row r="19" spans="1:6" ht="14.25" customHeight="1">
      <c r="A19" s="3">
        <v>42994</v>
      </c>
      <c r="B19" s="4">
        <v>1500</v>
      </c>
      <c r="C19" s="6" t="s">
        <v>30</v>
      </c>
      <c r="D19" s="5"/>
      <c r="E19" s="18"/>
      <c r="F19" s="13"/>
    </row>
    <row r="20" spans="1:6" ht="14.25" customHeight="1">
      <c r="A20" s="3">
        <v>42994</v>
      </c>
      <c r="B20" s="4">
        <v>7400</v>
      </c>
      <c r="C20" s="6" t="s">
        <v>31</v>
      </c>
      <c r="D20" s="5"/>
      <c r="E20" s="18"/>
      <c r="F20" s="13"/>
    </row>
    <row r="21" spans="1:6" ht="23.25" customHeight="1">
      <c r="A21" s="3">
        <v>43003</v>
      </c>
      <c r="B21" s="4">
        <v>5000</v>
      </c>
      <c r="C21" s="6" t="s">
        <v>34</v>
      </c>
      <c r="D21" s="5"/>
      <c r="E21" s="18"/>
      <c r="F21" s="13"/>
    </row>
    <row r="22" spans="1:6" ht="30" customHeight="1">
      <c r="A22" s="3">
        <v>43008</v>
      </c>
      <c r="B22" s="4">
        <v>500</v>
      </c>
      <c r="C22" s="6" t="s">
        <v>32</v>
      </c>
      <c r="D22" s="5"/>
      <c r="E22" s="18"/>
      <c r="F22" s="13"/>
    </row>
    <row r="23" spans="1:6" ht="14.25" customHeight="1">
      <c r="A23" s="3">
        <v>43008</v>
      </c>
      <c r="B23" s="4">
        <v>5000</v>
      </c>
      <c r="C23" s="6" t="s">
        <v>33</v>
      </c>
      <c r="D23" s="5"/>
      <c r="E23" s="18"/>
      <c r="F23" s="13"/>
    </row>
    <row r="24" spans="1:6" s="28" customFormat="1" ht="14.25" customHeight="1">
      <c r="A24" s="23" t="s">
        <v>3</v>
      </c>
      <c r="B24" s="24">
        <f>SUM(B4:B23)</f>
        <v>69526.47999999998</v>
      </c>
      <c r="C24" s="24"/>
      <c r="D24" s="25" t="s">
        <v>3</v>
      </c>
      <c r="E24" s="26">
        <f>SUM(E4:E23)</f>
        <v>61392</v>
      </c>
      <c r="F24" s="27"/>
    </row>
    <row r="25" spans="3:6" ht="12.75">
      <c r="C25" s="9"/>
      <c r="E25" s="29"/>
      <c r="F25" s="7" t="s">
        <v>35</v>
      </c>
    </row>
    <row r="26" spans="1:6" s="12" customFormat="1" ht="18">
      <c r="A26" s="10" t="s">
        <v>2</v>
      </c>
      <c r="B26" s="11"/>
      <c r="C26" s="11"/>
      <c r="D26" s="11"/>
      <c r="E26" s="20">
        <f>B24-E24</f>
        <v>8134.479999999981</v>
      </c>
      <c r="F26" s="19"/>
    </row>
    <row r="27" spans="3:6" ht="18">
      <c r="C27" s="21"/>
      <c r="E27" s="22"/>
      <c r="F27" s="7"/>
    </row>
    <row r="28" ht="11.25">
      <c r="C28" s="9"/>
    </row>
    <row r="30" ht="12.75">
      <c r="F30" s="7"/>
    </row>
    <row r="31" ht="12.75">
      <c r="F31" s="7"/>
    </row>
    <row r="32" ht="12.75">
      <c r="F32"/>
    </row>
    <row r="33" ht="12.75">
      <c r="F33" s="7"/>
    </row>
    <row r="34" ht="12.75">
      <c r="F34" s="8"/>
    </row>
    <row r="35" ht="12.75">
      <c r="F35" s="7"/>
    </row>
    <row r="36" ht="12.75">
      <c r="F36" s="7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2006-06-18T14:59:47Z</cp:lastPrinted>
  <dcterms:created xsi:type="dcterms:W3CDTF">2006-06-18T14:36:04Z</dcterms:created>
  <dcterms:modified xsi:type="dcterms:W3CDTF">2017-10-16T12:00:30Z</dcterms:modified>
  <cp:category/>
  <cp:version/>
  <cp:contentType/>
  <cp:contentStatus/>
</cp:coreProperties>
</file>